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3330" yWindow="390" windowWidth="8460" windowHeight="11550" tabRatio="919" activeTab="0"/>
  </bookViews>
  <sheets>
    <sheet name="SPIS TREŚCI" sheetId="82" r:id="rId1"/>
    <sheet name="Tabl.1a" sheetId="74" r:id="rId2"/>
    <sheet name="Tabl.1b" sheetId="81" r:id="rId3"/>
    <sheet name="Tabl.1c" sheetId="80" r:id="rId4"/>
    <sheet name="Tabl.1d" sheetId="79" r:id="rId5"/>
    <sheet name="Tabl.2.1" sheetId="1" r:id="rId6"/>
    <sheet name="Tabl.2.2" sheetId="2" r:id="rId7"/>
    <sheet name="Tabl.2.3" sheetId="3" r:id="rId8"/>
    <sheet name="Tabl.2.4" sheetId="10" r:id="rId9"/>
    <sheet name="Tabl.3" sheetId="9" r:id="rId10"/>
    <sheet name="Tabl.4" sheetId="8" r:id="rId11"/>
    <sheet name="Tabl.5" sheetId="7" r:id="rId12"/>
    <sheet name="Tabl.6" sheetId="48" r:id="rId13"/>
    <sheet name="Tabl.7" sheetId="47" r:id="rId14"/>
    <sheet name="Tabl.8" sheetId="78" r:id="rId15"/>
    <sheet name="Tabl.9" sheetId="76" r:id="rId16"/>
    <sheet name="Tabl.10" sheetId="77" r:id="rId17"/>
    <sheet name="Tabl.11" sheetId="75" r:id="rId18"/>
    <sheet name="Tabl.12" sheetId="6" r:id="rId19"/>
    <sheet name="Tabl.13" sheetId="5" r:id="rId20"/>
    <sheet name="Tabl.14" sheetId="30" r:id="rId21"/>
    <sheet name="Tabl.15" sheetId="29" r:id="rId22"/>
    <sheet name="Tabl.16" sheetId="28" r:id="rId23"/>
    <sheet name="Tabl.17" sheetId="27" r:id="rId24"/>
    <sheet name="Tabl.18" sheetId="26" r:id="rId25"/>
    <sheet name="Tabl.19" sheetId="25" r:id="rId26"/>
    <sheet name="Tabl.20" sheetId="24" r:id="rId27"/>
    <sheet name="Tabl.21" sheetId="23" r:id="rId28"/>
    <sheet name="Tabl.22" sheetId="22" r:id="rId29"/>
    <sheet name="Tabl.23" sheetId="20" r:id="rId30"/>
    <sheet name="Tabl.24" sheetId="19" r:id="rId31"/>
    <sheet name="Tabl.25" sheetId="18" r:id="rId32"/>
    <sheet name="Tabl.26" sheetId="17" r:id="rId33"/>
    <sheet name="Tabl.27" sheetId="16" r:id="rId34"/>
    <sheet name="Tabl.28" sheetId="15" r:id="rId35"/>
    <sheet name="Tabl.29" sheetId="54" r:id="rId36"/>
    <sheet name="Tabl.30" sheetId="53" r:id="rId37"/>
    <sheet name="Tabl.31" sheetId="52" r:id="rId38"/>
    <sheet name="Tabl.32" sheetId="50" r:id="rId39"/>
    <sheet name="Tabl.33" sheetId="73" r:id="rId40"/>
    <sheet name="Tabl.34" sheetId="49" r:id="rId41"/>
    <sheet name="Tabl.35" sheetId="14" r:id="rId42"/>
    <sheet name="Tabl.36" sheetId="13" r:id="rId43"/>
    <sheet name="Tabl.37" sheetId="11" r:id="rId44"/>
    <sheet name="Tabl.38" sheetId="46" r:id="rId45"/>
    <sheet name="Tabl.39" sheetId="45" r:id="rId46"/>
    <sheet name="Tabl.40" sheetId="44" r:id="rId47"/>
    <sheet name="Tabl.41" sheetId="43" r:id="rId48"/>
    <sheet name="Tabl.42" sheetId="42" r:id="rId49"/>
    <sheet name="Tabl.43" sheetId="41" r:id="rId50"/>
    <sheet name="Tabl.44" sheetId="40" r:id="rId51"/>
    <sheet name="Tabl.45" sheetId="39" r:id="rId52"/>
    <sheet name="Tabl.46" sheetId="38" r:id="rId53"/>
    <sheet name="Tabl.47" sheetId="37" r:id="rId54"/>
    <sheet name="Tabl.48" sheetId="36" r:id="rId55"/>
    <sheet name="Tabl.49" sheetId="35" r:id="rId56"/>
    <sheet name="Tabl.50" sheetId="34" r:id="rId57"/>
    <sheet name="Tabl.51" sheetId="33" r:id="rId58"/>
    <sheet name="Tabl.52" sheetId="70" r:id="rId59"/>
    <sheet name="Tabl.53" sheetId="69" r:id="rId60"/>
    <sheet name="Tabl.54" sheetId="68" r:id="rId61"/>
    <sheet name="Tabl.55" sheetId="67" r:id="rId62"/>
    <sheet name="Tabl.56" sheetId="66" r:id="rId63"/>
    <sheet name="Tabl.57" sheetId="65" r:id="rId64"/>
    <sheet name="Tabl.58" sheetId="64" r:id="rId65"/>
    <sheet name="Tabl.59" sheetId="63" r:id="rId66"/>
    <sheet name="Tabl.60" sheetId="62" r:id="rId67"/>
    <sheet name="Tabl.61" sheetId="61" r:id="rId68"/>
    <sheet name="Tabl.62" sheetId="60" r:id="rId69"/>
    <sheet name="Tabl.63" sheetId="59" r:id="rId70"/>
    <sheet name="Tabl.64" sheetId="58" r:id="rId71"/>
    <sheet name="Tabl.65" sheetId="57" r:id="rId72"/>
    <sheet name="Tabl.66" sheetId="56" r:id="rId73"/>
    <sheet name="Tabl.67" sheetId="55" r:id="rId74"/>
  </sheets>
  <definedNames>
    <definedName name="_Hlk86729297" localSheetId="6">'Tabl.2.2'!#REF!</definedName>
    <definedName name="_Toc117221905" localSheetId="6">'Tabl.2.2'!$A$2</definedName>
    <definedName name="_Toc117221906" localSheetId="7">'Tabl.2.3'!$A$2</definedName>
    <definedName name="_Toc117221907" localSheetId="8">'Tabl.2.4'!$A$2</definedName>
    <definedName name="_Toc117221910" localSheetId="9">'Tabl.3'!$A$2</definedName>
    <definedName name="_Toc117221914" localSheetId="11">'Tabl.5'!$A$2</definedName>
    <definedName name="_Toc117221919" localSheetId="21">'Tabl.15'!$A$2</definedName>
    <definedName name="_Toc117221920" localSheetId="21">'Tabl.15'!#REF!</definedName>
    <definedName name="_Toc117221922" localSheetId="24">'Tabl.18'!$A$2</definedName>
    <definedName name="_Toc117221925" localSheetId="27">'Tabl.21'!$A$2</definedName>
    <definedName name="_Toc117221926" localSheetId="28">'Tabl.22'!$A$2</definedName>
    <definedName name="_Toc117221929" localSheetId="31">'Tabl.25'!$A$2</definedName>
    <definedName name="_Toc117221934" localSheetId="34">'Tabl.28'!$A$2</definedName>
    <definedName name="_Toc117221935" localSheetId="44">'Tabl.38'!$A$2</definedName>
    <definedName name="_Toc117221936" localSheetId="45">'Tabl.39'!$A$2</definedName>
    <definedName name="_Toc117221938" localSheetId="46">'Tabl.40'!$A$2</definedName>
    <definedName name="_Toc117221939" localSheetId="47">'Tabl.41'!$A$2</definedName>
    <definedName name="_Toc117221940" localSheetId="48">'Tabl.42'!$A$2</definedName>
    <definedName name="_Toc117221941" localSheetId="49">'Tabl.43'!$A$2</definedName>
    <definedName name="_Toc117221944" localSheetId="50">'Tabl.44'!$A$2</definedName>
    <definedName name="_Toc117221947" localSheetId="53">'Tabl.47'!$A$2</definedName>
    <definedName name="_Toc117221951" localSheetId="57">'Tabl.51'!$A$2</definedName>
    <definedName name="_Toc117221954" localSheetId="58">'Tabl.52'!$A$2</definedName>
    <definedName name="_Toc117221956" localSheetId="60">'Tabl.54'!$A$2</definedName>
    <definedName name="_Toc117221957" localSheetId="61">'Tabl.55'!$A$2</definedName>
    <definedName name="_Toc117221958" localSheetId="62">'Tabl.56'!$A$2</definedName>
    <definedName name="_Toc117221960" localSheetId="63">'Tabl.57'!$A$2</definedName>
    <definedName name="_Toc117221963" localSheetId="67">'Tabl.61'!$A$2</definedName>
    <definedName name="_Toc117221964" localSheetId="68">'Tabl.62'!$A$2</definedName>
    <definedName name="_Toc117221970" localSheetId="72">'Tabl.66'!$A$2</definedName>
    <definedName name="_Toc117221972" localSheetId="35">'Tabl.29'!$A$2</definedName>
    <definedName name="_Toc117221973" localSheetId="36">'Tabl.30'!$A$2</definedName>
    <definedName name="_Toc117221974" localSheetId="37">'Tabl.31'!$A$2</definedName>
    <definedName name="_Toc237070335" localSheetId="10">'Tabl.4'!$A$2</definedName>
    <definedName name="_Toc237070336" localSheetId="18">'Tabl.12'!$A$2</definedName>
    <definedName name="_Toc237070337" localSheetId="18">'Tabl.12'!$B$4</definedName>
    <definedName name="_Toc237070340" localSheetId="21">'Tabl.15'!$A$2</definedName>
    <definedName name="_Toc237070341" localSheetId="21">'Tabl.15'!#REF!</definedName>
    <definedName name="_Toc237070342" localSheetId="22">'Tabl.16'!$A$2</definedName>
    <definedName name="_Toc237070343" localSheetId="23">'Tabl.17'!$A$2</definedName>
    <definedName name="_Toc237070344" localSheetId="24">'Tabl.18'!$A$2</definedName>
    <definedName name="_Toc237070345" localSheetId="25">'Tabl.19'!$A$2</definedName>
    <definedName name="_Toc237070346" localSheetId="26">'Tabl.20'!$A$2</definedName>
    <definedName name="_Toc237070347" localSheetId="26">'Tabl.20'!$B$4</definedName>
    <definedName name="_Toc237070348" localSheetId="27">'Tabl.21'!$A$2</definedName>
    <definedName name="_Toc237070349" localSheetId="28">'Tabl.22'!$A$2</definedName>
    <definedName name="_Toc237070351" localSheetId="29">'Tabl.23'!$A$2</definedName>
    <definedName name="_Toc237070352" localSheetId="30">'Tabl.24'!$A$2</definedName>
    <definedName name="_Toc237070353" localSheetId="31">'Tabl.25'!$A$2</definedName>
    <definedName name="_Toc237070354" localSheetId="32">'Tabl.26'!$A$2</definedName>
    <definedName name="_Toc237070355" localSheetId="33">'Tabl.27'!$A$2</definedName>
    <definedName name="_Toc237070356" localSheetId="34">'Tabl.28'!$A$2</definedName>
    <definedName name="_Toc237070357" localSheetId="41">'Tabl.35'!$A$2</definedName>
    <definedName name="_Toc237070358" localSheetId="42">'Tabl.36'!$A$2</definedName>
    <definedName name="_Toc237070360" localSheetId="43">'Tabl.37'!$A$2</definedName>
    <definedName name="_Toc237070361" localSheetId="44">'Tabl.38'!$A$2</definedName>
    <definedName name="_Toc237070362" localSheetId="45">'Tabl.39'!$A$2</definedName>
    <definedName name="_Toc237070363" localSheetId="46">'Tabl.40'!$A$2</definedName>
    <definedName name="_Toc237070364" localSheetId="46">'Tabl.40'!$B$2</definedName>
    <definedName name="_Toc237070365" localSheetId="47">'Tabl.41'!$A$2</definedName>
    <definedName name="_Toc237070366" localSheetId="48">'Tabl.42'!$A$2</definedName>
    <definedName name="_Toc237070367" localSheetId="49">'Tabl.43'!$A$2</definedName>
    <definedName name="_Toc237070368" localSheetId="49">'Tabl.43'!#REF!</definedName>
    <definedName name="_Toc237070369" localSheetId="55">'Tabl.49'!$A$2</definedName>
    <definedName name="_Toc237070370" localSheetId="55">'Tabl.49'!$B$4</definedName>
    <definedName name="_Toc237070371" localSheetId="50">'Tabl.44'!$A$2</definedName>
    <definedName name="_Toc237070373" localSheetId="53">'Tabl.47'!$A$2</definedName>
    <definedName name="_Toc237070374" localSheetId="54">'Tabl.48'!$A$2</definedName>
    <definedName name="_Toc237070376" localSheetId="57">'Tabl.51'!$A$2</definedName>
    <definedName name="_Toc237070380" localSheetId="58">'Tabl.52'!$A$2</definedName>
    <definedName name="_Toc237070381" localSheetId="59">'Tabl.53'!$A$2</definedName>
    <definedName name="_Toc237070382" localSheetId="60">'Tabl.54'!$A$2</definedName>
    <definedName name="_Toc237070383" localSheetId="61">'Tabl.55'!$A$2</definedName>
    <definedName name="_Toc237070384" localSheetId="62">'Tabl.56'!$A$2</definedName>
    <definedName name="_Toc237070385" localSheetId="63">'Tabl.57'!$A$2</definedName>
    <definedName name="_Toc237070386" localSheetId="64">'Tabl.58'!$A$2</definedName>
    <definedName name="_Toc237070388" localSheetId="66">'Tabl.60'!$A$2</definedName>
    <definedName name="_Toc237070389" localSheetId="67">'Tabl.61'!$A$2</definedName>
    <definedName name="_Toc237070390" localSheetId="68">'Tabl.62'!$A$2</definedName>
    <definedName name="_Toc237070391" localSheetId="69">'Tabl.63'!$A$2</definedName>
    <definedName name="_Toc237070393" localSheetId="71">'Tabl.65'!$A$2</definedName>
    <definedName name="_Toc237070394" localSheetId="72">'Tabl.66'!$A$2</definedName>
    <definedName name="_Toc237070396" localSheetId="35">'Tabl.29'!$A$2</definedName>
    <definedName name="_Toc237070397" localSheetId="36">'Tabl.30'!$A$2</definedName>
    <definedName name="_Toc237070398" localSheetId="37">'Tabl.31'!$A$2</definedName>
    <definedName name="_Toc237136966" localSheetId="10">'Tabl.4'!$A$2</definedName>
    <definedName name="_Toc237136967" localSheetId="18">'Tabl.12'!$A$2</definedName>
    <definedName name="_Toc237136973" localSheetId="22">'Tabl.16'!$A$2</definedName>
    <definedName name="_Toc237136974" localSheetId="23">'Tabl.17'!$A$2</definedName>
    <definedName name="_Toc237136976" localSheetId="25">'Tabl.19'!$A$2</definedName>
    <definedName name="_Toc237136977" localSheetId="26">'Tabl.20'!$A$2</definedName>
    <definedName name="_Toc237136982" localSheetId="29">'Tabl.23'!$A$2</definedName>
    <definedName name="_Toc237136983" localSheetId="30">'Tabl.24'!$A$2</definedName>
    <definedName name="_Toc237136985" localSheetId="32">'Tabl.26'!$A$2</definedName>
    <definedName name="_Toc237136986" localSheetId="33">'Tabl.27'!$A$2</definedName>
    <definedName name="_Toc237136988" localSheetId="41">'Tabl.35'!$A$2</definedName>
    <definedName name="_Toc237136989" localSheetId="42">'Tabl.36'!$A$2</definedName>
    <definedName name="_Toc237136991" localSheetId="43">'Tabl.37'!$A$2</definedName>
    <definedName name="_Toc237136998" localSheetId="49">'Tabl.43'!#REF!</definedName>
    <definedName name="_Toc237137000" localSheetId="51">'Tabl.45'!$A$2</definedName>
    <definedName name="_Toc237137001" localSheetId="52">'Tabl.46'!$A$2</definedName>
    <definedName name="_Toc237137003" localSheetId="54">'Tabl.48'!$A$2</definedName>
    <definedName name="_Toc237137004" localSheetId="55">'Tabl.49'!$A$2</definedName>
    <definedName name="_Toc237137006" localSheetId="56">'Tabl.50'!$A$2</definedName>
    <definedName name="_Toc237137012" localSheetId="59">'Tabl.53'!$A$2</definedName>
    <definedName name="_Toc237137017" localSheetId="64">'Tabl.58'!$A$2</definedName>
    <definedName name="_Toc237137019" localSheetId="66">'Tabl.60'!$A$2</definedName>
    <definedName name="_Toc237137022" localSheetId="69">'Tabl.63'!$A$2</definedName>
    <definedName name="_Toc237137024" localSheetId="71">'Tabl.65'!$A$2</definedName>
    <definedName name="OLE_LINK8" localSheetId="71">'Tabl.65'!$A$5</definedName>
  </definedNames>
  <calcPr calcId="152511"/>
</workbook>
</file>

<file path=xl/sharedStrings.xml><?xml version="1.0" encoding="utf-8"?>
<sst xmlns="http://schemas.openxmlformats.org/spreadsheetml/2006/main" count="3573" uniqueCount="1256">
  <si>
    <t>Absolwenci szkół</t>
  </si>
  <si>
    <t>Udział absolwentów w liczbie przyjętych do pracy w %</t>
  </si>
  <si>
    <t>wyższych</t>
  </si>
  <si>
    <t>policealnych</t>
  </si>
  <si>
    <t>i średnich zawodowych</t>
  </si>
  <si>
    <t>liceów</t>
  </si>
  <si>
    <t>ogólnokształcących</t>
  </si>
  <si>
    <t>zasadniczych zawodowych</t>
  </si>
  <si>
    <t>zwolnieni w drodze wypowiedzenia</t>
  </si>
  <si>
    <t>z tytułu niezdolności do pracy, rehabilitacji; przeniesieni na emeryturę</t>
  </si>
  <si>
    <t>przez zakład pracy</t>
  </si>
  <si>
    <t>przez pracownika</t>
  </si>
  <si>
    <r>
      <t xml:space="preserve">PRZYJĘCIA I ZWOLNIENIA </t>
    </r>
    <r>
      <rPr>
        <b/>
        <i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 xml:space="preserve"> W PODMIOTACH GOSPODARKI NARODOWEJ</t>
    </r>
  </si>
  <si>
    <t>a – przyjęcia do pracy</t>
  </si>
  <si>
    <t>b – zwolnienia z pracy</t>
  </si>
  <si>
    <t>Miejsca pracy</t>
  </si>
  <si>
    <t>Osoby niepełnosprawne pracujące na stanowiskach specjalnie dostosowanych do potrzeb wynikających z ich niepełnosprawności</t>
  </si>
  <si>
    <t xml:space="preserve"> rolnictwo, leśnictwo, łowiectwo  i  rybactwo                                                                                                                             </t>
  </si>
  <si>
    <t xml:space="preserve"> budownictwo                                                                                                                                                              </t>
  </si>
  <si>
    <r>
      <t xml:space="preserve">handel; naprawa pojazdów samochodowych </t>
    </r>
    <r>
      <rPr>
        <vertAlign val="superscript"/>
        <sz val="10"/>
        <rFont val="Symbol"/>
        <family val="1"/>
      </rPr>
      <t>D</t>
    </r>
  </si>
  <si>
    <t xml:space="preserve">transport, gospodarka magazynowa                                                                                                                                         </t>
  </si>
  <si>
    <t xml:space="preserve"> działalnośc profesjonalna,  naukowa  i techniczna                                                                                                                        </t>
  </si>
  <si>
    <r>
      <t xml:space="preserve">administrowanie i działalność wspierająca </t>
    </r>
    <r>
      <rPr>
        <vertAlign val="superscript"/>
        <sz val="10"/>
        <rFont val="Symbol"/>
        <family val="1"/>
      </rPr>
      <t>D</t>
    </r>
  </si>
  <si>
    <t xml:space="preserve"> edukacja                                                                                                                                                                 </t>
  </si>
  <si>
    <t xml:space="preserve">opieka zdrowotna i pomoc społeczna  </t>
  </si>
  <si>
    <t xml:space="preserve">informacja i komunikacja                                                                                                                                                 </t>
  </si>
  <si>
    <t xml:space="preserve">pozostała działalność usługowa                                                                                                                                           </t>
  </si>
  <si>
    <t>Pracujący</t>
  </si>
  <si>
    <t>Wolne miejsca</t>
  </si>
  <si>
    <t>W liczbach bezwzględnych</t>
  </si>
  <si>
    <t>W odsetkach</t>
  </si>
  <si>
    <t xml:space="preserve">mężczyźni </t>
  </si>
  <si>
    <t xml:space="preserve">kobiety </t>
  </si>
  <si>
    <t xml:space="preserve">Mieszkający na wsi </t>
  </si>
  <si>
    <t xml:space="preserve">Niepełnosprawni </t>
  </si>
  <si>
    <t xml:space="preserve">Nieposiadający prawa do zasiłku </t>
  </si>
  <si>
    <t xml:space="preserve">Zwolnieni z przyczyn dotyczących zakładu pracy  </t>
  </si>
  <si>
    <t xml:space="preserve">Dotychczas niepracujący </t>
  </si>
  <si>
    <t xml:space="preserve">Stopa bezrobocia rejestrowanego w % </t>
  </si>
  <si>
    <t>NAPŁYW</t>
  </si>
  <si>
    <t xml:space="preserve">Bezrobotni nowo zarejestrowani ogółem </t>
  </si>
  <si>
    <t xml:space="preserve">nieposiadający prawa do zasiłku </t>
  </si>
  <si>
    <t xml:space="preserve">zwolnieni z przyczyn dotyczących zakładów pracy </t>
  </si>
  <si>
    <t xml:space="preserve">dotychczas niepracujący </t>
  </si>
  <si>
    <t xml:space="preserve">bezrobotni zarejestrowani: po raz pierwszy </t>
  </si>
  <si>
    <t xml:space="preserve">po raz kolejny </t>
  </si>
  <si>
    <t>powracający do rejestracji:</t>
  </si>
  <si>
    <t xml:space="preserve">po robotach publicznych </t>
  </si>
  <si>
    <t xml:space="preserve">po stażu </t>
  </si>
  <si>
    <t xml:space="preserve">po szkoleniu </t>
  </si>
  <si>
    <t>ODPŁYW</t>
  </si>
  <si>
    <t xml:space="preserve">Bezrobotni wyłączeni z ewidencji ogółem </t>
  </si>
  <si>
    <t>bezrobotni, którzy</t>
  </si>
  <si>
    <t xml:space="preserve">podjęli pracę:  </t>
  </si>
  <si>
    <t xml:space="preserve">niesubsydiowane  </t>
  </si>
  <si>
    <t xml:space="preserve">subsydiowaną  </t>
  </si>
  <si>
    <t xml:space="preserve">rozpoczęli szkolenie lub staż </t>
  </si>
  <si>
    <t xml:space="preserve">nie potwierdzili gotowości do pracy </t>
  </si>
  <si>
    <t xml:space="preserve">dobrowolnie zrezygnowali ze statusu bezrobotnego </t>
  </si>
  <si>
    <t xml:space="preserve">podjęli naukę </t>
  </si>
  <si>
    <t xml:space="preserve">nabyli prawa emerytalne lub rentowe </t>
  </si>
  <si>
    <t>BEZROBOTNI WEDŁUG WIEKU, POZIOMU WYKSZTAŁCENIA, CZASU</t>
  </si>
  <si>
    <t>Według wieku:</t>
  </si>
  <si>
    <t xml:space="preserve">24 lata i mniej  </t>
  </si>
  <si>
    <t xml:space="preserve">25 – 34  </t>
  </si>
  <si>
    <t xml:space="preserve">35 – 44  </t>
  </si>
  <si>
    <t>Według poziomu wykształcenia:</t>
  </si>
  <si>
    <t xml:space="preserve">wyższe </t>
  </si>
  <si>
    <t xml:space="preserve">policealne i średnie zawodowe </t>
  </si>
  <si>
    <t xml:space="preserve">średnie ogólnokształcące  </t>
  </si>
  <si>
    <t xml:space="preserve">zasadnicze zawodowe  </t>
  </si>
  <si>
    <t xml:space="preserve">gimnazjalne i poniżej </t>
  </si>
  <si>
    <r>
      <t xml:space="preserve">Według czasu pozostawania bez pracy 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>:</t>
    </r>
  </si>
  <si>
    <t xml:space="preserve">do 1 miesiąca  </t>
  </si>
  <si>
    <t xml:space="preserve">1 – 3  </t>
  </si>
  <si>
    <t xml:space="preserve">3 – 6  </t>
  </si>
  <si>
    <t xml:space="preserve">6 – 12  </t>
  </si>
  <si>
    <t xml:space="preserve">12 – 24  </t>
  </si>
  <si>
    <t xml:space="preserve">24 miesiące i więcej  </t>
  </si>
  <si>
    <t>Według stażu pracy:</t>
  </si>
  <si>
    <t xml:space="preserve">do 1 roku  </t>
  </si>
  <si>
    <t xml:space="preserve">1 – 5 </t>
  </si>
  <si>
    <t xml:space="preserve">5 – 10  </t>
  </si>
  <si>
    <t xml:space="preserve">10 – 20  </t>
  </si>
  <si>
    <t xml:space="preserve">20 – 30  </t>
  </si>
  <si>
    <t xml:space="preserve">30 lat i więcej  </t>
  </si>
  <si>
    <t xml:space="preserve">bez stażu  </t>
  </si>
  <si>
    <r>
      <t>a</t>
    </r>
    <r>
      <rPr>
        <sz val="7"/>
        <rFont val="Times New Roman"/>
        <family val="1"/>
      </rPr>
      <t xml:space="preserve"> Przedziały zostały domknięte prawostronnie, np. w przedziale 3 – 6 miesięcy uwzględniono osoby, które pozostawały bez pracy 3 miesiące i 1 dzień do 6 miesięcy.</t>
    </r>
  </si>
  <si>
    <t xml:space="preserve">specjaliści do spraw ekonomicznych i zarządzania </t>
  </si>
  <si>
    <t>Liczba ofert pracy</t>
  </si>
  <si>
    <t>pracujący poprzednio</t>
  </si>
  <si>
    <t>w sektorze</t>
  </si>
  <si>
    <t>ze zwolnień dotyczących zakładów pracy</t>
  </si>
  <si>
    <t>w ciągu roku</t>
  </si>
  <si>
    <t>na koniec roku</t>
  </si>
  <si>
    <t>publicznym</t>
  </si>
  <si>
    <t>prywatnym</t>
  </si>
  <si>
    <t>BEZROBOTNI ZAREJESTROWANI W URZĘDACH PRACY WEDŁUG PODREGIONÓW</t>
  </si>
  <si>
    <t>nieposiadający prawa do zasiłku</t>
  </si>
  <si>
    <t>niepełnosprawni</t>
  </si>
  <si>
    <t>dotychczas niepracujący</t>
  </si>
  <si>
    <t>mieszkający na wsi</t>
  </si>
  <si>
    <t>w tym nieposiadający prawa do zasiłku</t>
  </si>
  <si>
    <t>w tym posiadający gospodarstwo rolne</t>
  </si>
  <si>
    <t>Podregion</t>
  </si>
  <si>
    <r>
      <t>chełmsko-zamojski</t>
    </r>
    <r>
      <rPr>
        <sz val="9"/>
        <rFont val="Times New Roman"/>
        <family val="1"/>
      </rPr>
      <t xml:space="preserve"> </t>
    </r>
  </si>
  <si>
    <t xml:space="preserve"> w tym w ramach pracy subsydiowanej</t>
  </si>
  <si>
    <t xml:space="preserve">lubartowski  </t>
  </si>
  <si>
    <t>TABL. 34.</t>
  </si>
  <si>
    <t>Napływ</t>
  </si>
  <si>
    <t>Odpływ</t>
  </si>
  <si>
    <t>w tym</t>
  </si>
  <si>
    <t>TABL. 35.</t>
  </si>
  <si>
    <t>W wieku</t>
  </si>
  <si>
    <r>
      <t xml:space="preserve">Według czasu pozostawania bez pracy </t>
    </r>
    <r>
      <rPr>
        <i/>
        <vertAlign val="superscript"/>
        <sz val="8"/>
        <rFont val="Arial Narrow"/>
        <family val="2"/>
      </rPr>
      <t>a</t>
    </r>
  </si>
  <si>
    <t>25-34</t>
  </si>
  <si>
    <t>35-44</t>
  </si>
  <si>
    <t>45-54</t>
  </si>
  <si>
    <r>
      <t>a</t>
    </r>
    <r>
      <rPr>
        <sz val="7"/>
        <rFont val="Times New Roman"/>
        <family val="1"/>
      </rPr>
      <t xml:space="preserve"> Przedziały zostały domknięte prawostronnie, np. w przedziale 6-12 miesięcy uwzględniono osoby, które pozostawały bez pracy 6 miesięcy i 1 dzień do 12 miesięcy.</t>
    </r>
  </si>
  <si>
    <t>BEZROBOTNI WEDŁUG POZIOMU WYKSZTAŁCENIA ORAZ PODREGIONÓW</t>
  </si>
  <si>
    <t>Z wykształceniem</t>
  </si>
  <si>
    <t>wyższym</t>
  </si>
  <si>
    <t>średnim</t>
  </si>
  <si>
    <t>zasadniczym zawodowym</t>
  </si>
  <si>
    <t>ogólnokształcącym</t>
  </si>
  <si>
    <t>TABL. 37.</t>
  </si>
  <si>
    <t>Stan w końcu miesiąca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</si>
  <si>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</si>
  <si>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</si>
  <si>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</si>
  <si>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</si>
  <si>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</si>
  <si>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</si>
  <si>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</si>
  <si>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</si>
  <si>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</si>
  <si>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</si>
  <si>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</si>
  <si>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</si>
  <si>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 Z ogółem będący w szczególnej sytuacji na rynku pracy</t>
  </si>
  <si>
    <t>do 25 roku życia</t>
  </si>
  <si>
    <t>do 27 roku życia, którzy ukończyli szkołę wyższą</t>
  </si>
  <si>
    <t>długotrwale bezrobotni</t>
  </si>
  <si>
    <t>kobiety, które nie podjęły zatrudnienia po urodzeniu dziecka</t>
  </si>
  <si>
    <t>powyżej 50 roku życia</t>
  </si>
  <si>
    <t>bez kwalifikacji zawodowych</t>
  </si>
  <si>
    <t>samotnie wychowujące co najmniej jedno dziecko do 18 roku życia</t>
  </si>
  <si>
    <t>AKTYWNE FORMY POMOCY BEZROBOTNYM WEDŁUG PODREGIONÓW</t>
  </si>
  <si>
    <t>Oferty pracy</t>
  </si>
  <si>
    <t>W tys. zł</t>
  </si>
  <si>
    <r>
      <t xml:space="preserve">Dochody ogółem </t>
    </r>
    <r>
      <rPr>
        <sz val="9"/>
        <rFont val="Times New Roman"/>
        <family val="1"/>
      </rPr>
      <t xml:space="preserve"> </t>
    </r>
  </si>
  <si>
    <t xml:space="preserve">środki otrzymane od dysponenta Funduszu Pracy </t>
  </si>
  <si>
    <t xml:space="preserve">pozostałe dochody i wpływy  </t>
  </si>
  <si>
    <r>
      <t xml:space="preserve">Wydatki ogółem </t>
    </r>
    <r>
      <rPr>
        <sz val="9"/>
        <rFont val="Times New Roman"/>
        <family val="1"/>
      </rPr>
      <t xml:space="preserve"> </t>
    </r>
  </si>
  <si>
    <t xml:space="preserve">zasiłki dla bezrobotnych </t>
  </si>
  <si>
    <t xml:space="preserve">koszty szkoleń  </t>
  </si>
  <si>
    <t xml:space="preserve">prace interwencyjne  </t>
  </si>
  <si>
    <t xml:space="preserve">roboty publiczne  </t>
  </si>
  <si>
    <t xml:space="preserve">pozostałe wydatki  </t>
  </si>
  <si>
    <t>Liczba osób zatrudniona w zakładach</t>
  </si>
  <si>
    <t>Zatrudnieni w warunkach</t>
  </si>
  <si>
    <t>zagrożenia</t>
  </si>
  <si>
    <t>objętych badaniem</t>
  </si>
  <si>
    <t>w których w ciągu roku zagrożenia</t>
  </si>
  <si>
    <t>nie wystąpiły</t>
  </si>
  <si>
    <t>wystąpiły</t>
  </si>
  <si>
    <r>
      <t>a</t>
    </r>
    <r>
      <rPr>
        <sz val="7"/>
        <rFont val="Times New Roman"/>
        <family val="1"/>
      </rPr>
      <t xml:space="preserve"> Liczeni tylko jeden raz w grupie czynnika przeważającego, tzn. mającego największe szkodliwe znaczenie na danym stanowisku pracy.</t>
    </r>
  </si>
  <si>
    <r>
      <t xml:space="preserve">ZATRUDNIENI W WARUNKACH ZAGROŻENIA </t>
    </r>
    <r>
      <rPr>
        <b/>
        <i/>
        <vertAlign val="superscript"/>
        <sz val="9"/>
        <rFont val="Times New Roman"/>
        <family val="1"/>
      </rPr>
      <t xml:space="preserve">a </t>
    </r>
    <r>
      <rPr>
        <b/>
        <sz val="9"/>
        <rFont val="Times New Roman"/>
        <family val="1"/>
      </rPr>
      <t>CZYNNIKAMI SZKODLIWYMI</t>
    </r>
  </si>
  <si>
    <t>Zagrożenia związane</t>
  </si>
  <si>
    <t>w % ogółu badanej zbiorowości</t>
  </si>
  <si>
    <t>ze środowiskiem pracy</t>
  </si>
  <si>
    <t>z uciążliwością pracy</t>
  </si>
  <si>
    <t>z czynnikami mechanicznymi</t>
  </si>
  <si>
    <t>w tym przez jedną grupę czynników</t>
  </si>
  <si>
    <r>
      <t>ZATRUDNIENI W WARUNKACH ZAGROŻENIA</t>
    </r>
    <r>
      <rPr>
        <b/>
        <i/>
        <vertAlign val="superscript"/>
        <sz val="9"/>
        <rFont val="Times New Roman"/>
        <family val="1"/>
      </rPr>
      <t xml:space="preserve"> a</t>
    </r>
    <r>
      <rPr>
        <b/>
        <sz val="9"/>
        <rFont val="Times New Roman"/>
        <family val="1"/>
      </rPr>
      <t xml:space="preserve"> CZYNNIKAMI SZKODLIWYMI</t>
    </r>
  </si>
  <si>
    <t>DLA ZDROWIA WEDŁUG GRUP I NASILENIA ZAGROŻEŃ ORAZ SEKCJI PKD</t>
  </si>
  <si>
    <t>NA 1000 ZATRUDNIONYCH W ZAKŁADACH OBJĘTYCH BADANIEM</t>
  </si>
  <si>
    <t>na 1000 zatrudnionych</t>
  </si>
  <si>
    <r>
      <t>OGÓŁEM</t>
    </r>
    <r>
      <rPr>
        <sz val="9"/>
        <rFont val="Times New Roman"/>
        <family val="1"/>
      </rPr>
      <t xml:space="preserve">  </t>
    </r>
  </si>
  <si>
    <t>Na 1000 zatrudnionych</t>
  </si>
  <si>
    <t>w danej zbiorowości</t>
  </si>
  <si>
    <r>
      <t xml:space="preserve">Zagrożenie czynnikami związanymi ze środowiskiem pracy </t>
    </r>
    <r>
      <rPr>
        <sz val="9"/>
        <rFont val="Times New Roman"/>
        <family val="1"/>
      </rPr>
      <t xml:space="preserve"> </t>
    </r>
  </si>
  <si>
    <t xml:space="preserve">substancje chemiczne </t>
  </si>
  <si>
    <t xml:space="preserve">w tym rakotwórcze </t>
  </si>
  <si>
    <t xml:space="preserve">pyły przemysłowe </t>
  </si>
  <si>
    <t xml:space="preserve">zwłókniające </t>
  </si>
  <si>
    <t xml:space="preserve">rakotwórcze </t>
  </si>
  <si>
    <t xml:space="preserve">inne pyły przemysłowe </t>
  </si>
  <si>
    <t xml:space="preserve">hałas </t>
  </si>
  <si>
    <t xml:space="preserve">wibracje </t>
  </si>
  <si>
    <t xml:space="preserve">mikroklimat gorący </t>
  </si>
  <si>
    <t xml:space="preserve">mikroklimat zimny </t>
  </si>
  <si>
    <t xml:space="preserve">promieniowanie jonizujące </t>
  </si>
  <si>
    <t xml:space="preserve">promieniowanie laserowe </t>
  </si>
  <si>
    <t xml:space="preserve">promieniowanie nadfioletowe </t>
  </si>
  <si>
    <t xml:space="preserve">rolnictwo, leśnictwo, łowiectwo i rybactwo </t>
  </si>
  <si>
    <t xml:space="preserve">transport i gospodarka magazynowa </t>
  </si>
  <si>
    <r>
      <t>zakwaterowanie i gastronomia</t>
    </r>
    <r>
      <rPr>
        <vertAlign val="superscript"/>
        <sz val="10"/>
        <rFont val="Arial"/>
        <family val="2"/>
      </rPr>
      <t xml:space="preserve"> </t>
    </r>
    <r>
      <rPr>
        <vertAlign val="superscript"/>
        <sz val="10"/>
        <rFont val="Symbol"/>
        <family val="1"/>
      </rPr>
      <t>D</t>
    </r>
    <r>
      <rPr>
        <sz val="10"/>
        <rFont val="Arial"/>
        <family val="2"/>
      </rPr>
      <t xml:space="preserve">  </t>
    </r>
  </si>
  <si>
    <t xml:space="preserve">działalność finansowa i ubezpieczeniowa  </t>
  </si>
  <si>
    <t xml:space="preserve">promieniowanie podczerwone </t>
  </si>
  <si>
    <t xml:space="preserve">pole elektromagnetyczne </t>
  </si>
  <si>
    <r>
      <t>Zagrożenia związane z uciążliwością pracy</t>
    </r>
    <r>
      <rPr>
        <sz val="9"/>
        <rFont val="Times New Roman"/>
        <family val="1"/>
      </rPr>
      <t xml:space="preserve"> </t>
    </r>
  </si>
  <si>
    <t xml:space="preserve">nadmierne obciążenie fizyczne </t>
  </si>
  <si>
    <t xml:space="preserve">niedostateczne oświetlenie stanowisk pracy </t>
  </si>
  <si>
    <r>
      <t>Zagrożenie czynnikami mechanicznymi związanymi z maszynami szczególnie niebezpiecznymi</t>
    </r>
    <r>
      <rPr>
        <sz val="9"/>
        <rFont val="Times New Roman"/>
        <family val="1"/>
      </rPr>
      <t xml:space="preserve"> </t>
    </r>
  </si>
  <si>
    <r>
      <t>a</t>
    </r>
    <r>
      <rPr>
        <sz val="9"/>
        <rFont val="Times New Roman"/>
        <family val="1"/>
      </rPr>
      <t xml:space="preserve"> Liczeni tyle razy, na ile czynników są narażeni.</t>
    </r>
  </si>
  <si>
    <t>TABL. 48.</t>
  </si>
  <si>
    <t>Zatrudnieni w warunkach zagrożenia</t>
  </si>
  <si>
    <t>w stosunku do których zagrożenia</t>
  </si>
  <si>
    <t>stan</t>
  </si>
  <si>
    <t>w dniu</t>
  </si>
  <si>
    <t>31 XII</t>
  </si>
  <si>
    <t>zlikwidowano lub ograniczono</t>
  </si>
  <si>
    <t>w tym do poziomu określonego normą</t>
  </si>
  <si>
    <t>GRUPY CZYNNIKÓW</t>
  </si>
  <si>
    <t xml:space="preserve">   w tym:</t>
  </si>
  <si>
    <t xml:space="preserve">substancje chemiczne  </t>
  </si>
  <si>
    <t xml:space="preserve">w tym rakotwórcze  </t>
  </si>
  <si>
    <t xml:space="preserve">zwłókniające  </t>
  </si>
  <si>
    <t xml:space="preserve">rakotwórcze  </t>
  </si>
  <si>
    <t xml:space="preserve">hałas  </t>
  </si>
  <si>
    <t xml:space="preserve">wibracja  </t>
  </si>
  <si>
    <t xml:space="preserve">mikroklimat gorący  </t>
  </si>
  <si>
    <t xml:space="preserve">mikroklimat zimny  </t>
  </si>
  <si>
    <t xml:space="preserve">promieniowanie jonizujące  </t>
  </si>
  <si>
    <t xml:space="preserve">promieniowanie laserowe  </t>
  </si>
  <si>
    <t xml:space="preserve">promieniowanie nadfioletowe  </t>
  </si>
  <si>
    <t xml:space="preserve">promieniowanie podczerwone  </t>
  </si>
  <si>
    <t xml:space="preserve">pole elektromagnetyczne  </t>
  </si>
  <si>
    <t>SEKCJE PKD</t>
  </si>
  <si>
    <t xml:space="preserve">budownictwo  </t>
  </si>
  <si>
    <t xml:space="preserve">edukacja  </t>
  </si>
  <si>
    <t>TABL. 49.</t>
  </si>
  <si>
    <t>ZATRUDNIENI NA STANOWISKACH PRACY ZAGROŻONYCH PRZEKROCZENIEM DOPUSZCZALNYCH NORM CZYNNIKÓW SZKODLIWYCH DLA ZDROWIA ZWIĄZANYCH</t>
  </si>
  <si>
    <t>Zatrudnieni w warunkach zagrożenia czynnikami związanymi</t>
  </si>
  <si>
    <t>stan w dniu 31 XII</t>
  </si>
  <si>
    <t>TABL. 50.</t>
  </si>
  <si>
    <t>a – liczba stanowisk pracy</t>
  </si>
  <si>
    <t>b – liczba osób zatrudnionych na tych stanowiskach</t>
  </si>
  <si>
    <t>Przeprowadzenie oceny ryzyka zawodowego</t>
  </si>
  <si>
    <t>Wyeliminowanie lub ograniczenie ryzyka zawodowego</t>
  </si>
  <si>
    <t>Środki zastosowane do wyeliminowania lub ograniczenia ryzyka zawodowego</t>
  </si>
  <si>
    <t>techniczne</t>
  </si>
  <si>
    <t>organizacyjne</t>
  </si>
  <si>
    <t>ochrony</t>
  </si>
  <si>
    <t>indywidualnej</t>
  </si>
  <si>
    <r>
      <t xml:space="preserve">1 </t>
    </r>
    <r>
      <rPr>
        <sz val="7"/>
        <rFont val="Times New Roman"/>
        <family val="1"/>
      </rPr>
      <t>Tylko szkolnictwo wyższe.</t>
    </r>
  </si>
  <si>
    <t>TABL. 51.</t>
  </si>
  <si>
    <t>6-12</t>
  </si>
  <si>
    <t>12-24</t>
  </si>
  <si>
    <t>W wypadkach</t>
  </si>
  <si>
    <t>Z liczby ogółem kobiety</t>
  </si>
  <si>
    <t>Liczba dni niezdolności do pracy</t>
  </si>
  <si>
    <t>w liczbach bez-względnych</t>
  </si>
  <si>
    <t>śmiertelnych</t>
  </si>
  <si>
    <r>
      <t xml:space="preserve">ciężkich </t>
    </r>
    <r>
      <rPr>
        <i/>
        <vertAlign val="superscript"/>
        <sz val="7"/>
        <rFont val="Arial Narrow"/>
        <family val="2"/>
      </rPr>
      <t>b</t>
    </r>
  </si>
  <si>
    <t>lekkich</t>
  </si>
  <si>
    <r>
      <t xml:space="preserve">na jednego poszkodowanego </t>
    </r>
    <r>
      <rPr>
        <i/>
        <vertAlign val="superscript"/>
        <sz val="7"/>
        <rFont val="Arial Narrow"/>
        <family val="2"/>
      </rPr>
      <t>c</t>
    </r>
  </si>
  <si>
    <t xml:space="preserve">sektor prywatny  </t>
  </si>
  <si>
    <r>
      <t xml:space="preserve">a </t>
    </r>
    <r>
      <rPr>
        <sz val="7"/>
        <rFont val="Times New Roman"/>
        <family val="1"/>
      </rPr>
      <t xml:space="preserve">Zgłoszonych w danym roku; bez wypadków w gospodarstwach indywidualnych w rolnictwie. </t>
    </r>
    <r>
      <rPr>
        <i/>
        <sz val="7"/>
        <rFont val="Times New Roman"/>
        <family val="1"/>
      </rPr>
      <t xml:space="preserve">b </t>
    </r>
    <r>
      <rPr>
        <sz val="7"/>
        <rFont val="Times New Roman"/>
        <family val="1"/>
      </rPr>
      <t xml:space="preserve">Z ciężkimi uszkodzeniami ciała. </t>
    </r>
    <r>
      <rPr>
        <i/>
        <sz val="7"/>
        <rFont val="Times New Roman"/>
        <family val="1"/>
      </rPr>
      <t xml:space="preserve">c </t>
    </r>
    <r>
      <rPr>
        <sz val="7"/>
        <rFont val="Times New Roman"/>
        <family val="1"/>
      </rPr>
      <t>Bez osób poszkodowanych w wypadkach śmiertelnych.</t>
    </r>
  </si>
  <si>
    <r>
      <t xml:space="preserve">POSZKODOWANI W WYPADKACH PRZY PRACY </t>
    </r>
    <r>
      <rPr>
        <b/>
        <i/>
        <vertAlign val="superscript"/>
        <sz val="9"/>
        <rFont val="Times New Roman"/>
        <family val="1"/>
      </rPr>
      <t>a</t>
    </r>
    <r>
      <rPr>
        <b/>
        <sz val="9"/>
        <rFont val="Times New Roman"/>
        <family val="1"/>
      </rPr>
      <t xml:space="preserve"> WEDŁUG PODREGIONÓW</t>
    </r>
  </si>
  <si>
    <r>
      <t>POSZKODOWANI W WYPADKACH PRZY PRACY</t>
    </r>
    <r>
      <rPr>
        <b/>
        <i/>
        <vertAlign val="superscript"/>
        <sz val="9"/>
        <rFont val="Times New Roman"/>
        <family val="1"/>
      </rPr>
      <t xml:space="preserve"> a</t>
    </r>
    <r>
      <rPr>
        <b/>
        <sz val="9"/>
        <rFont val="Times New Roman"/>
        <family val="1"/>
      </rPr>
      <t xml:space="preserve"> WEDŁUG STAŻU PRACY ORAZ</t>
    </r>
  </si>
  <si>
    <t>Staż pracy na zajmowanym stanowisku</t>
  </si>
  <si>
    <t xml:space="preserve">1 rok i mniej </t>
  </si>
  <si>
    <t xml:space="preserve"> 16 lat i więcej</t>
  </si>
  <si>
    <r>
      <t xml:space="preserve">a </t>
    </r>
    <r>
      <rPr>
        <sz val="7"/>
        <rFont val="Times New Roman"/>
        <family val="1"/>
      </rPr>
      <t>Zgłoszonych w danym roku; bez wypadków w gospodarstwach indywidualnych w rolnictwie.</t>
    </r>
  </si>
  <si>
    <r>
      <t>POSZKODOWANI W WYPADKACH PRZY PRACY</t>
    </r>
    <r>
      <rPr>
        <b/>
        <i/>
        <vertAlign val="superscript"/>
        <sz val="9"/>
        <rFont val="Times New Roman"/>
        <family val="1"/>
      </rPr>
      <t xml:space="preserve"> a </t>
    </r>
    <r>
      <rPr>
        <b/>
        <sz val="9"/>
        <rFont val="Times New Roman"/>
        <family val="1"/>
      </rPr>
      <t>WEDŁUG LICZBY DNI</t>
    </r>
  </si>
  <si>
    <r>
      <t>Poszkodowani</t>
    </r>
    <r>
      <rPr>
        <i/>
        <vertAlign val="superscript"/>
        <sz val="7"/>
        <rFont val="Arial Narrow"/>
        <family val="2"/>
      </rPr>
      <t xml:space="preserve"> b</t>
    </r>
    <r>
      <rPr>
        <sz val="7"/>
        <rFont val="Arial Narrow"/>
        <family val="2"/>
      </rPr>
      <t xml:space="preserve"> według liczby dni niezdolności do pracy</t>
    </r>
  </si>
  <si>
    <t>0 – 3 dni</t>
  </si>
  <si>
    <t>4 dni i więcej ale mniej niż 1 miesiąc</t>
  </si>
  <si>
    <t>więcej niż 1 miesiąc ale mniej niż 3 miesiące</t>
  </si>
  <si>
    <t>3 miesiące i więcej</t>
  </si>
  <si>
    <t>w % ogółu wypadków w danej sekcji</t>
  </si>
  <si>
    <t>w tym przetwórstwo przemysłowe</t>
  </si>
  <si>
    <t>WYDARZENIA POWODUJĄCE URAZ U OSOBY POSZKODOWANEJ</t>
  </si>
  <si>
    <t>PRZYCZYNY WYPADKÓW PRZY PRACY</t>
  </si>
  <si>
    <t xml:space="preserve">Niewłaściwy stan czynnika materialnego </t>
  </si>
  <si>
    <t>Niewłaściwa organizacja:</t>
  </si>
  <si>
    <t xml:space="preserve">pracy </t>
  </si>
  <si>
    <t xml:space="preserve">stanowiska pracy </t>
  </si>
  <si>
    <t xml:space="preserve">Brak lub niewłaściwe posługiwanie się czynnikiem materialnym </t>
  </si>
  <si>
    <t xml:space="preserve">Nieużywanie sprzętu ochronnego </t>
  </si>
  <si>
    <t xml:space="preserve">Niewłaściwe samowolne zachowanie pracownika </t>
  </si>
  <si>
    <t xml:space="preserve">Nieprawidłowe zachowanie się pracownika </t>
  </si>
  <si>
    <t xml:space="preserve">Inne przyczyny </t>
  </si>
  <si>
    <t>.</t>
  </si>
  <si>
    <t>ŚWIADCZENIA Z TYTUŁU PRACY W WARUNKACH SZKODLIWYCH DLA</t>
  </si>
  <si>
    <t>Stan w połowie grudnia</t>
  </si>
  <si>
    <r>
      <t xml:space="preserve">Posiłki </t>
    </r>
    <r>
      <rPr>
        <i/>
        <vertAlign val="superscript"/>
        <sz val="7"/>
        <rFont val="Arial Narrow"/>
        <family val="2"/>
      </rPr>
      <t xml:space="preserve"> </t>
    </r>
    <r>
      <rPr>
        <sz val="7"/>
        <rFont val="Arial Narrow"/>
        <family val="2"/>
      </rPr>
      <t>profilaktyczne</t>
    </r>
  </si>
  <si>
    <t>Napoje</t>
  </si>
  <si>
    <t>Inne środki odżywcze</t>
  </si>
  <si>
    <t>Dodatki pieniężne</t>
  </si>
  <si>
    <t>Skrócony czas pracy</t>
  </si>
  <si>
    <t>Dodatkowe urlopy</t>
  </si>
  <si>
    <t>Uprawnienia wynikające</t>
  </si>
  <si>
    <t>z pracy w szczególnych warunkach lub w szczególnym charakterze</t>
  </si>
  <si>
    <t>osoby korzystające</t>
  </si>
  <si>
    <t>TABL. 57.</t>
  </si>
  <si>
    <t>ODSZKODOWANIA Z TYTUŁU WYPADKÓW PRZY PRACY I CHORÓB ZAWODOWYCH</t>
  </si>
  <si>
    <t>Koszt odszkodowań</t>
  </si>
  <si>
    <t>Liczba odszkodowań</t>
  </si>
  <si>
    <t>Średni koszt odszkodowania</t>
  </si>
  <si>
    <t>w tym z tytułu wypadków przy pracy</t>
  </si>
  <si>
    <t>w tys. zł</t>
  </si>
  <si>
    <t>w zł</t>
  </si>
  <si>
    <t>TABL. 58.</t>
  </si>
  <si>
    <t>przez jedną grupę czynników</t>
  </si>
  <si>
    <t>w osobach</t>
  </si>
  <si>
    <t>TABL. 59.</t>
  </si>
  <si>
    <t xml:space="preserve"> w tym:</t>
  </si>
  <si>
    <t>niedostateczne oświetlenie stanowisk pracy</t>
  </si>
  <si>
    <t>substancje chemiczne</t>
  </si>
  <si>
    <t>pyły przemysłowe</t>
  </si>
  <si>
    <t>hałas</t>
  </si>
  <si>
    <t>wibracja</t>
  </si>
  <si>
    <t>mikroklimat gorący</t>
  </si>
  <si>
    <t>mikroklimat zimny</t>
  </si>
  <si>
    <t>osobozagrożenia</t>
  </si>
  <si>
    <t>Z ogółem według form finansowania</t>
  </si>
  <si>
    <t>w mln zł</t>
  </si>
  <si>
    <t xml:space="preserve">wypłaty z zysku do podziału i z nadwyżki bilansowej w spółdzielniach  </t>
  </si>
  <si>
    <t xml:space="preserve">dodatkowe wynagrodzenia roczne dla pracowników jednostek sfery budżetowej  </t>
  </si>
  <si>
    <t xml:space="preserve">wynagrodzenia bezosobowe  </t>
  </si>
  <si>
    <r>
      <t xml:space="preserve">PRZECIĘTNE MIESIĘCZNE WYNAGRODZENIA BRUTTO </t>
    </r>
    <r>
      <rPr>
        <b/>
        <i/>
        <vertAlign val="superscript"/>
        <sz val="9"/>
        <rFont val="Times New Roman"/>
        <family val="1"/>
      </rPr>
      <t>a</t>
    </r>
    <r>
      <rPr>
        <b/>
        <sz val="9"/>
        <rFont val="Times New Roman"/>
        <family val="1"/>
      </rPr>
      <t xml:space="preserve"> WEDŁUG SEKCJI PKD</t>
    </r>
  </si>
  <si>
    <t>bez wypłat z zysku i dodatkowych wynagrodzeń rocznych dla jednostek sfery budżetowej</t>
  </si>
  <si>
    <t>bez składek na ubezpieczenia emerytalne, rentowe i chorobowe</t>
  </si>
  <si>
    <t>Według sektorów</t>
  </si>
  <si>
    <t>Według form finansowania</t>
  </si>
  <si>
    <r>
      <t xml:space="preserve">jednostki sfery budżetowej </t>
    </r>
    <r>
      <rPr>
        <vertAlign val="superscript"/>
        <sz val="8"/>
        <rFont val="Arial Narrow"/>
        <family val="2"/>
      </rPr>
      <t>b</t>
    </r>
  </si>
  <si>
    <r>
      <t>a</t>
    </r>
    <r>
      <rPr>
        <sz val="7"/>
        <rFont val="Times New Roman"/>
        <family val="1"/>
      </rPr>
      <t xml:space="preserve"> Bez podmiotów gospodarczych o liczbie pracujących do 9 osób; bez zatrudnionych poza granicami kraju. </t>
    </r>
    <r>
      <rPr>
        <i/>
        <sz val="7"/>
        <rFont val="Times New Roman"/>
        <family val="1"/>
      </rPr>
      <t>b</t>
    </r>
    <r>
      <rPr>
        <sz val="7"/>
        <rFont val="Times New Roman"/>
        <family val="1"/>
      </rPr>
      <t xml:space="preserve"> Dotyczy jednostek budżetowych, zakładów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>budżetowych, gospodarstw pomocniczych jednostek budżetowych.</t>
    </r>
  </si>
  <si>
    <r>
      <t>PRZECIĘTNE MIESIĘCZNE WYNAGRODZENIE BRUTTO</t>
    </r>
    <r>
      <rPr>
        <b/>
        <i/>
        <vertAlign val="superscript"/>
        <sz val="9"/>
        <rFont val="Times New Roman"/>
        <family val="1"/>
      </rPr>
      <t xml:space="preserve"> a</t>
    </r>
    <r>
      <rPr>
        <b/>
        <sz val="9"/>
        <rFont val="Times New Roman"/>
        <family val="1"/>
      </rPr>
      <t xml:space="preserve"> WEDŁUG SEKTORÓW</t>
    </r>
  </si>
  <si>
    <r>
      <t xml:space="preserve">W tym bez wypłat z zysku </t>
    </r>
    <r>
      <rPr>
        <i/>
        <vertAlign val="superscript"/>
        <sz val="7"/>
        <rFont val="Arial Narrow"/>
        <family val="2"/>
      </rPr>
      <t xml:space="preserve">b </t>
    </r>
  </si>
  <si>
    <r>
      <t>a</t>
    </r>
    <r>
      <rPr>
        <sz val="7"/>
        <rFont val="Times New Roman"/>
        <family val="1"/>
      </rPr>
      <t xml:space="preserve"> Bez podmiotów gospodarczych o liczbie pracujących do 9 osób. </t>
    </r>
    <r>
      <rPr>
        <i/>
        <sz val="7"/>
        <rFont val="Times New Roman"/>
        <family val="1"/>
      </rPr>
      <t>b</t>
    </r>
    <r>
      <rPr>
        <sz val="7"/>
        <rFont val="Times New Roman"/>
        <family val="1"/>
      </rPr>
      <t xml:space="preserve"> Bez dodatkowych wynagrodzeń rocznych dla pracowników sfery budżetowej.</t>
    </r>
  </si>
  <si>
    <t>Świadczeniobiorcy</t>
  </si>
  <si>
    <t xml:space="preserve"> w tys.</t>
  </si>
  <si>
    <t xml:space="preserve">Świadczenia </t>
  </si>
  <si>
    <t xml:space="preserve">Przeciętna miesięczna </t>
  </si>
  <si>
    <t>emerytura w zł</t>
  </si>
  <si>
    <t>Z FUNDUSZU UBEZPIECZEŃ SPOŁECZNYCH</t>
  </si>
  <si>
    <t xml:space="preserve">Ogółem  </t>
  </si>
  <si>
    <t xml:space="preserve">Emerytury </t>
  </si>
  <si>
    <t xml:space="preserve">Renty z tytułu niezdolności do pracy  </t>
  </si>
  <si>
    <r>
      <t xml:space="preserve">Renty rodzinne </t>
    </r>
    <r>
      <rPr>
        <vertAlign val="superscript"/>
        <sz val="9"/>
        <rFont val="Times New Roman"/>
        <family val="1"/>
      </rPr>
      <t>∆</t>
    </r>
    <r>
      <rPr>
        <sz val="9"/>
        <rFont val="Times New Roman"/>
        <family val="1"/>
      </rPr>
      <t xml:space="preserve">. </t>
    </r>
  </si>
  <si>
    <r>
      <t xml:space="preserve">ROLNIKÓW INDYWIDUALNYCH </t>
    </r>
    <r>
      <rPr>
        <i/>
        <vertAlign val="superscript"/>
        <sz val="9"/>
        <rFont val="Times New Roman"/>
        <family val="1"/>
      </rPr>
      <t>b</t>
    </r>
  </si>
  <si>
    <t xml:space="preserve">Ogółem   </t>
  </si>
  <si>
    <t xml:space="preserve">w tym emerytury </t>
  </si>
  <si>
    <r>
      <t xml:space="preserve">a </t>
    </r>
    <r>
      <rPr>
        <sz val="7"/>
        <rFont val="Times New Roman"/>
        <family val="1"/>
      </rPr>
      <t xml:space="preserve">Bez emerytów i rencistów, którzy otrzymują świadczenia wypłacane przez Ministerstwo Obrony Narodowej, Ministerstwo Spraw Wewnętrznych i Administracji oraz Ministerstwo Sprawiedliwości; bez emerytów i  rencistów otrzymujących świadczenia na mocy umów międzynarodowych. </t>
    </r>
    <r>
      <rPr>
        <i/>
        <sz val="7"/>
        <rFont val="Times New Roman"/>
        <family val="1"/>
      </rPr>
      <t xml:space="preserve">b </t>
    </r>
    <r>
      <rPr>
        <sz val="7"/>
        <rFont val="Times New Roman"/>
        <family val="1"/>
      </rPr>
      <t>Łącznie z wypłatami z Funduszu Ubezpieczeń Społecznych w przypadku łączenia uprawnień do świadczeń z tego funduszu z uprawnieniami do świadczeń z Funduszu Emerytalno-Rentowego.</t>
    </r>
  </si>
  <si>
    <t>Ź r ó d ł o: dane Zakładu Ubezpieczeń Społecznych i Kasy Rolniczego Ubezpieczenia Społecznego.</t>
  </si>
  <si>
    <t>Przeciętne roczne</t>
  </si>
  <si>
    <t>Kwartały</t>
  </si>
  <si>
    <r>
      <t xml:space="preserve">LUDNOŚĆ </t>
    </r>
    <r>
      <rPr>
        <sz val="9"/>
        <rFont val="Times New Roman"/>
        <family val="1"/>
      </rPr>
      <t xml:space="preserve">w tys.  </t>
    </r>
  </si>
  <si>
    <r>
      <t>Aktywni zawodowo</t>
    </r>
    <r>
      <rPr>
        <sz val="9"/>
        <rFont val="Times New Roman"/>
        <family val="1"/>
      </rPr>
      <t xml:space="preserve"> </t>
    </r>
  </si>
  <si>
    <t xml:space="preserve">Pracujący </t>
  </si>
  <si>
    <t xml:space="preserve">Bezrobotni </t>
  </si>
  <si>
    <r>
      <t>Bierni zawodowo</t>
    </r>
    <r>
      <rPr>
        <sz val="9"/>
        <rFont val="Times New Roman"/>
        <family val="1"/>
      </rPr>
      <t xml:space="preserve"> </t>
    </r>
  </si>
  <si>
    <r>
      <t xml:space="preserve">WSPÓŁCZYNNIK AKTYWNOŚCI ZAWODOWEJ </t>
    </r>
    <r>
      <rPr>
        <sz val="9"/>
        <rFont val="Times New Roman"/>
        <family val="1"/>
      </rPr>
      <t xml:space="preserve">w % </t>
    </r>
  </si>
  <si>
    <r>
      <t xml:space="preserve">WSKAŹNIK ZATRUDNIENIA </t>
    </r>
    <r>
      <rPr>
        <sz val="9"/>
        <rFont val="Times New Roman"/>
        <family val="1"/>
      </rPr>
      <t xml:space="preserve">w % </t>
    </r>
  </si>
  <si>
    <r>
      <t xml:space="preserve">STOPA BEZROBOCIA </t>
    </r>
    <r>
      <rPr>
        <sz val="9"/>
        <rFont val="Times New Roman"/>
        <family val="1"/>
      </rPr>
      <t xml:space="preserve">w % </t>
    </r>
  </si>
  <si>
    <t>Aktywni zawodowo</t>
  </si>
  <si>
    <t>Bierni zawodowo</t>
  </si>
  <si>
    <t>Współczynnik aktywności zawodowej</t>
  </si>
  <si>
    <t>Wskaź­nik</t>
  </si>
  <si>
    <t>zatrudnienia</t>
  </si>
  <si>
    <t>Stopa</t>
  </si>
  <si>
    <t>bezrobocia</t>
  </si>
  <si>
    <t>pracujący</t>
  </si>
  <si>
    <t>bezrobotni</t>
  </si>
  <si>
    <t>w tys.</t>
  </si>
  <si>
    <r>
      <t>OGÓŁEM</t>
    </r>
    <r>
      <rPr>
        <i/>
        <vertAlign val="superscript"/>
        <sz val="9"/>
        <rFont val="Times New Roman"/>
        <family val="1"/>
      </rPr>
      <t xml:space="preserve"> a</t>
    </r>
    <r>
      <rPr>
        <sz val="9"/>
        <rFont val="Times New Roman"/>
        <family val="1"/>
      </rPr>
      <t xml:space="preserve"> </t>
    </r>
  </si>
  <si>
    <r>
      <t>w tym w wieku produkcyjnym</t>
    </r>
    <r>
      <rPr>
        <i/>
        <vertAlign val="superscript"/>
        <sz val="9"/>
        <rFont val="Times New Roman"/>
        <family val="1"/>
      </rPr>
      <t xml:space="preserve"> b</t>
    </r>
    <r>
      <rPr>
        <sz val="9"/>
        <rFont val="Times New Roman"/>
        <family val="1"/>
      </rPr>
      <t xml:space="preserve">  </t>
    </r>
  </si>
  <si>
    <t xml:space="preserve">15—24 lata </t>
  </si>
  <si>
    <t xml:space="preserve">25—34 </t>
  </si>
  <si>
    <t xml:space="preserve">35—44 </t>
  </si>
  <si>
    <t xml:space="preserve">45—54 </t>
  </si>
  <si>
    <t>Według poziomu</t>
  </si>
  <si>
    <t>wykształcenia:</t>
  </si>
  <si>
    <t xml:space="preserve">średnie ogólnokształcące </t>
  </si>
  <si>
    <t xml:space="preserve">zasadnicze zawodowe </t>
  </si>
  <si>
    <t xml:space="preserve">Budownictwo  </t>
  </si>
  <si>
    <t xml:space="preserve">Rolnictwo, leśnictwo, łowiectwo i rybactwo </t>
  </si>
  <si>
    <t xml:space="preserve">Przemysł </t>
  </si>
  <si>
    <t xml:space="preserve">  w tym przetwórstwo przemysłowe  </t>
  </si>
  <si>
    <r>
      <t xml:space="preserve">Handel; naprawa pojazdów samochodowych </t>
    </r>
    <r>
      <rPr>
        <vertAlign val="superscript"/>
        <sz val="10"/>
        <rFont val="Symbol"/>
        <family val="1"/>
      </rPr>
      <t>D</t>
    </r>
  </si>
  <si>
    <t xml:space="preserve">Transport i gospodarka magazynowa </t>
  </si>
  <si>
    <r>
      <t>Zakwaterowanie i gastronomia</t>
    </r>
    <r>
      <rPr>
        <vertAlign val="superscript"/>
        <sz val="10"/>
        <rFont val="Arial"/>
        <family val="2"/>
      </rPr>
      <t xml:space="preserve"> </t>
    </r>
    <r>
      <rPr>
        <vertAlign val="superscript"/>
        <sz val="10"/>
        <rFont val="Symbol"/>
        <family val="1"/>
      </rPr>
      <t>D</t>
    </r>
    <r>
      <rPr>
        <sz val="10"/>
        <rFont val="Arial"/>
        <family val="2"/>
      </rPr>
      <t xml:space="preserve">  </t>
    </r>
  </si>
  <si>
    <t xml:space="preserve">Informacja i komunikacja  </t>
  </si>
  <si>
    <t xml:space="preserve">Działalność finansowa i ubezpieczeniowa  </t>
  </si>
  <si>
    <r>
      <t>Obsługa rynku nieruchomości</t>
    </r>
    <r>
      <rPr>
        <vertAlign val="superscript"/>
        <sz val="10"/>
        <rFont val="Arial"/>
        <family val="2"/>
      </rPr>
      <t xml:space="preserve"> </t>
    </r>
    <r>
      <rPr>
        <vertAlign val="superscript"/>
        <sz val="10"/>
        <rFont val="Symbol"/>
        <family val="1"/>
      </rPr>
      <t>D</t>
    </r>
    <r>
      <rPr>
        <sz val="10"/>
        <rFont val="Arial"/>
        <family val="2"/>
      </rPr>
      <t xml:space="preserve"> </t>
    </r>
  </si>
  <si>
    <t xml:space="preserve">Działalność profesjonalna, naukowa i techniczna  </t>
  </si>
  <si>
    <r>
      <t xml:space="preserve">Administrowanie i działalność wspierająca </t>
    </r>
    <r>
      <rPr>
        <vertAlign val="superscript"/>
        <sz val="10"/>
        <rFont val="Symbol"/>
        <family val="1"/>
      </rPr>
      <t>D</t>
    </r>
  </si>
  <si>
    <t xml:space="preserve">Administracja publiczna i obrona narodowa; obowiązkowe zabezpieczenia społeczne  </t>
  </si>
  <si>
    <t xml:space="preserve">Edukacja  </t>
  </si>
  <si>
    <t xml:space="preserve">Opieka zdrowotna i pomoc społeczna  </t>
  </si>
  <si>
    <t xml:space="preserve">Działalność związana z kulturą, rozrywką i rekreacją  </t>
  </si>
  <si>
    <t xml:space="preserve">Pozostała działalność usługowa  </t>
  </si>
  <si>
    <t>-</t>
  </si>
  <si>
    <t>TABL. 1.</t>
  </si>
  <si>
    <t>WAŻNIEJSZE DANE WOJEWÓDZKIE</t>
  </si>
  <si>
    <t>WYSZCZEGÓLNIENIE</t>
  </si>
  <si>
    <t>ogółem</t>
  </si>
  <si>
    <r>
      <t>LUDNOŚĆ</t>
    </r>
    <r>
      <rPr>
        <sz val="8"/>
        <rFont val="Times New Roman"/>
        <family val="1"/>
      </rPr>
      <t xml:space="preserve"> – stan w dniu 31 XII</t>
    </r>
  </si>
  <si>
    <r>
      <t xml:space="preserve">OGÓŁEM </t>
    </r>
    <r>
      <rPr>
        <sz val="9"/>
        <rFont val="Times New Roman"/>
        <family val="1"/>
      </rPr>
      <t xml:space="preserve">w tys. </t>
    </r>
  </si>
  <si>
    <t>z liczby ogółem w wieku:</t>
  </si>
  <si>
    <t xml:space="preserve">przedprodukcyjnym  </t>
  </si>
  <si>
    <t xml:space="preserve">produkcyjnym </t>
  </si>
  <si>
    <t xml:space="preserve">mobilnym </t>
  </si>
  <si>
    <t xml:space="preserve">niemobilnym </t>
  </si>
  <si>
    <t xml:space="preserve">poprodukcyjnym </t>
  </si>
  <si>
    <t>x</t>
  </si>
  <si>
    <r>
      <t xml:space="preserve">Miasta </t>
    </r>
    <r>
      <rPr>
        <sz val="9"/>
        <rFont val="Times New Roman"/>
        <family val="1"/>
      </rPr>
      <t xml:space="preserve">w tys. </t>
    </r>
  </si>
  <si>
    <r>
      <t xml:space="preserve">Wieś </t>
    </r>
    <r>
      <rPr>
        <sz val="9"/>
        <rFont val="Times New Roman"/>
        <family val="1"/>
      </rPr>
      <t xml:space="preserve">w tys. </t>
    </r>
  </si>
  <si>
    <r>
      <t>PRACUJĄCY</t>
    </r>
    <r>
      <rPr>
        <sz val="8"/>
        <rFont val="Times New Roman"/>
        <family val="1"/>
      </rPr>
      <t xml:space="preserve"> </t>
    </r>
    <r>
      <rPr>
        <b/>
        <i/>
        <vertAlign val="superscript"/>
        <sz val="8"/>
        <rFont val="Times New Roman"/>
        <family val="1"/>
      </rPr>
      <t xml:space="preserve">a </t>
    </r>
    <r>
      <rPr>
        <sz val="8"/>
        <rFont val="Times New Roman"/>
        <family val="1"/>
      </rPr>
      <t>– stan w dniu 31 XII</t>
    </r>
  </si>
  <si>
    <t xml:space="preserve">w tym kobiety w % </t>
  </si>
  <si>
    <t xml:space="preserve">pracujący na 1000 ludności </t>
  </si>
  <si>
    <t xml:space="preserve">sektor publiczny w tys. </t>
  </si>
  <si>
    <t xml:space="preserve">sektor prywatny w tys. </t>
  </si>
  <si>
    <r>
      <t>a</t>
    </r>
    <r>
      <rPr>
        <sz val="7"/>
        <rFont val="Times New Roman"/>
        <family val="1"/>
      </rPr>
      <t xml:space="preserve"> W gospodarce narodowej według faktycznego miejsca pracy i rodzaju działalności.</t>
    </r>
  </si>
  <si>
    <r>
      <t>WAŻNIEJSZE DANE WOJEWÓDZKIE</t>
    </r>
    <r>
      <rPr>
        <sz val="9"/>
        <rFont val="Times New Roman"/>
        <family val="1"/>
      </rPr>
      <t xml:space="preserve"> (cd.)</t>
    </r>
  </si>
  <si>
    <r>
      <t xml:space="preserve">PRACUJĄCY </t>
    </r>
    <r>
      <rPr>
        <b/>
        <i/>
        <vertAlign val="superscript"/>
        <sz val="8"/>
        <rFont val="Times New Roman"/>
        <family val="1"/>
      </rPr>
      <t>a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(dok.) – stan w dniu 31 XII</t>
    </r>
  </si>
  <si>
    <r>
      <t xml:space="preserve">OGÓŁEM </t>
    </r>
    <r>
      <rPr>
        <sz val="9"/>
        <rFont val="Times New Roman"/>
        <family val="1"/>
      </rPr>
      <t>w tys. (dok.)</t>
    </r>
  </si>
  <si>
    <t>w tym:</t>
  </si>
  <si>
    <t xml:space="preserve">przemysł </t>
  </si>
  <si>
    <t xml:space="preserve">w tym przetwórstwo przemysłowe </t>
  </si>
  <si>
    <t xml:space="preserve">budownictwo </t>
  </si>
  <si>
    <t xml:space="preserve">edukacja </t>
  </si>
  <si>
    <r>
      <t>Pracujący</t>
    </r>
    <r>
      <rPr>
        <sz val="9"/>
        <rFont val="Times New Roman"/>
        <family val="1"/>
      </rPr>
      <t xml:space="preserve"> </t>
    </r>
    <r>
      <rPr>
        <i/>
        <vertAlign val="superscript"/>
        <sz val="9"/>
        <rFont val="Times New Roman"/>
        <family val="1"/>
      </rPr>
      <t>b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według statusu zatrudnienia </t>
    </r>
    <r>
      <rPr>
        <sz val="9"/>
        <rFont val="Times New Roman"/>
        <family val="1"/>
      </rPr>
      <t xml:space="preserve">w tys. </t>
    </r>
  </si>
  <si>
    <t xml:space="preserve">zatrudnieni na podstawie stosunku pracy </t>
  </si>
  <si>
    <t xml:space="preserve">osoby wykonujący pracę nakładczą </t>
  </si>
  <si>
    <t xml:space="preserve">agenci </t>
  </si>
  <si>
    <t xml:space="preserve">członkowie spółdzielni produkcji rolniczej </t>
  </si>
  <si>
    <r>
      <t>PRACUJĄCY</t>
    </r>
    <r>
      <rPr>
        <sz val="9"/>
        <rFont val="Times New Roman"/>
        <family val="1"/>
      </rPr>
      <t xml:space="preserve"> </t>
    </r>
    <r>
      <rPr>
        <i/>
        <vertAlign val="superscript"/>
        <sz val="9"/>
        <rFont val="Times New Roman"/>
        <family val="1"/>
      </rPr>
      <t xml:space="preserve">c </t>
    </r>
    <r>
      <rPr>
        <sz val="9"/>
        <rFont val="Times New Roman"/>
        <family val="1"/>
      </rPr>
      <t xml:space="preserve">w tys. </t>
    </r>
  </si>
  <si>
    <t xml:space="preserve">w miastach </t>
  </si>
  <si>
    <t xml:space="preserve">na wsi </t>
  </si>
  <si>
    <r>
      <t>RUCH PEŁNOZATRUDNIONYCH</t>
    </r>
    <r>
      <rPr>
        <sz val="9"/>
        <rFont val="Times New Roman"/>
        <family val="1"/>
      </rPr>
      <t xml:space="preserve"> </t>
    </r>
    <r>
      <rPr>
        <i/>
        <vertAlign val="superscript"/>
        <sz val="9"/>
        <rFont val="Times New Roman"/>
        <family val="1"/>
      </rPr>
      <t>cd</t>
    </r>
    <r>
      <rPr>
        <sz val="9"/>
        <rFont val="Times New Roman"/>
        <family val="1"/>
      </rPr>
      <t>:</t>
    </r>
  </si>
  <si>
    <t xml:space="preserve">przyjęcia do pracy w tys. </t>
  </si>
  <si>
    <t xml:space="preserve">zwolnienia z pracy w tys. </t>
  </si>
  <si>
    <t xml:space="preserve">współczynnik przyjęć w % </t>
  </si>
  <si>
    <t xml:space="preserve">współczynnik zwolnień w % </t>
  </si>
  <si>
    <r>
      <t>BEZROBOTNI ZAREJESTROWANI</t>
    </r>
    <r>
      <rPr>
        <sz val="8"/>
        <rFont val="Times New Roman"/>
        <family val="1"/>
      </rPr>
      <t xml:space="preserve"> – stan w dniu 31 XII</t>
    </r>
  </si>
  <si>
    <r>
      <t>OGÓŁEM</t>
    </r>
    <r>
      <rPr>
        <sz val="9"/>
        <rFont val="Times New Roman"/>
        <family val="1"/>
      </rPr>
      <t xml:space="preserve"> w tys. </t>
    </r>
  </si>
  <si>
    <t xml:space="preserve">w tym kobiety  </t>
  </si>
  <si>
    <t>z liczby ogółem:</t>
  </si>
  <si>
    <t xml:space="preserve">mieszkający na wsi </t>
  </si>
  <si>
    <t xml:space="preserve">niepełnosprawni </t>
  </si>
  <si>
    <t xml:space="preserve">zwolnieni z przyczyn dotyczących zakładu pracy </t>
  </si>
  <si>
    <t xml:space="preserve">Bezrobotni nieposiadający prawa do zasiłku w tys. </t>
  </si>
  <si>
    <t xml:space="preserve">Stopa bezrobocia w % </t>
  </si>
  <si>
    <t>Z liczby ogółem z wykształceniem w tys.:</t>
  </si>
  <si>
    <t xml:space="preserve">co najmniej średnim </t>
  </si>
  <si>
    <t xml:space="preserve">zasadniczym zawodowym </t>
  </si>
  <si>
    <t xml:space="preserve">gimnazjalnym i poniżej </t>
  </si>
  <si>
    <t>Z liczby ogółem w wieku w tys.:</t>
  </si>
  <si>
    <t xml:space="preserve">do 24 lat </t>
  </si>
  <si>
    <t xml:space="preserve">25 – 34 </t>
  </si>
  <si>
    <t xml:space="preserve">35 – 44 </t>
  </si>
  <si>
    <t xml:space="preserve">45 – 54 </t>
  </si>
  <si>
    <t xml:space="preserve">55 lat i więcej </t>
  </si>
  <si>
    <r>
      <t xml:space="preserve">Z liczby ogółem według czasu pozostawania bez pracy 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w tys.:</t>
    </r>
  </si>
  <si>
    <t xml:space="preserve">do 1 miesiąca </t>
  </si>
  <si>
    <t xml:space="preserve">1 – 3 </t>
  </si>
  <si>
    <t xml:space="preserve">3 – 6 </t>
  </si>
  <si>
    <t xml:space="preserve">6 – 12 </t>
  </si>
  <si>
    <t>Aktywne formy pomocy bezrobotnym w ciągu roku w tys.:</t>
  </si>
  <si>
    <t xml:space="preserve">odbywający szkolenia </t>
  </si>
  <si>
    <t xml:space="preserve">skierowani do prac interwencyjnych </t>
  </si>
  <si>
    <t xml:space="preserve">skierowani do robót publicznych </t>
  </si>
  <si>
    <t xml:space="preserve">oferty pracy </t>
  </si>
  <si>
    <r>
      <t>WAŻNIEJSZE DANE WOJEWÓDZKIE</t>
    </r>
    <r>
      <rPr>
        <sz val="9"/>
        <rFont val="Times New Roman"/>
        <family val="1"/>
      </rPr>
      <t xml:space="preserve"> (dok.)</t>
    </r>
  </si>
  <si>
    <r>
      <t xml:space="preserve">WYNAGRODZENIA </t>
    </r>
    <r>
      <rPr>
        <b/>
        <i/>
        <vertAlign val="superscript"/>
        <sz val="8"/>
        <rFont val="Times New Roman"/>
        <family val="1"/>
      </rPr>
      <t>a</t>
    </r>
    <r>
      <rPr>
        <sz val="8"/>
        <rFont val="Times New Roman"/>
        <family val="1"/>
      </rPr>
      <t xml:space="preserve"> – stan w dniu 31 XII</t>
    </r>
  </si>
  <si>
    <r>
      <t xml:space="preserve">Przeciętne miesięczne wynagrodzenie brutto ogółem </t>
    </r>
    <r>
      <rPr>
        <sz val="9"/>
        <rFont val="Times New Roman"/>
        <family val="1"/>
      </rPr>
      <t xml:space="preserve">w zł </t>
    </r>
  </si>
  <si>
    <t xml:space="preserve">sektor publiczny </t>
  </si>
  <si>
    <t xml:space="preserve">sektor prywatny </t>
  </si>
  <si>
    <t>WARUNKI PRACY</t>
  </si>
  <si>
    <r>
      <t xml:space="preserve">Zatrudnieni w warunkach zagrożenia </t>
    </r>
    <r>
      <rPr>
        <b/>
        <i/>
        <vertAlign val="superscript"/>
        <sz val="9"/>
        <rFont val="Times New Roman"/>
        <family val="1"/>
      </rPr>
      <t>b</t>
    </r>
    <r>
      <rPr>
        <sz val="9"/>
        <rFont val="Times New Roman"/>
        <family val="1"/>
      </rPr>
      <t xml:space="preserve"> w tys. </t>
    </r>
  </si>
  <si>
    <t xml:space="preserve">w tym kobiety </t>
  </si>
  <si>
    <t>związanego w tys.:</t>
  </si>
  <si>
    <t xml:space="preserve">ze środowiskiem pracy  </t>
  </si>
  <si>
    <t xml:space="preserve">z uciążliwością pracy </t>
  </si>
  <si>
    <t xml:space="preserve">z czynnikami mechanicznymi </t>
  </si>
  <si>
    <t xml:space="preserve">Zatrudnieni w zakładach objętych badaniem w tys. </t>
  </si>
  <si>
    <t xml:space="preserve">Zatrudnieni w warunkach zagrożenia na 1000 osób objętych badaniem </t>
  </si>
  <si>
    <t xml:space="preserve">Liczba stanowisk pracy w tys. </t>
  </si>
  <si>
    <t xml:space="preserve">Liczba zatrudnionych na tych stanowiskach w tys. </t>
  </si>
  <si>
    <t>Wypadki przy pracy</t>
  </si>
  <si>
    <t xml:space="preserve">Poszkodowani </t>
  </si>
  <si>
    <t xml:space="preserve">w wypadkach: śmiertelnych </t>
  </si>
  <si>
    <t xml:space="preserve">ciężkich </t>
  </si>
  <si>
    <t xml:space="preserve">lekkich </t>
  </si>
  <si>
    <t xml:space="preserve">Z liczby ogółem: kobiety  </t>
  </si>
  <si>
    <t>Liczba dni niezdolności do pracy:</t>
  </si>
  <si>
    <t xml:space="preserve">ogółem w liczbach bezwzględnych  </t>
  </si>
  <si>
    <t xml:space="preserve">Liczba odszkodowań z tytułu wypadków przy pracy i chorób zawodowych </t>
  </si>
  <si>
    <t xml:space="preserve">w tym z tytułu wypadków </t>
  </si>
  <si>
    <t>TABL. 2.</t>
  </si>
  <si>
    <t>Stan w dniu 31 XII</t>
  </si>
  <si>
    <t>Ogółem</t>
  </si>
  <si>
    <t>Miasta</t>
  </si>
  <si>
    <t>Wieś</t>
  </si>
  <si>
    <t>mężczyźni</t>
  </si>
  <si>
    <t>kobiety</t>
  </si>
  <si>
    <t>razem</t>
  </si>
  <si>
    <r>
      <t>OGÓŁEM</t>
    </r>
    <r>
      <rPr>
        <sz val="9"/>
        <rFont val="Times New Roman"/>
        <family val="1"/>
      </rPr>
      <t xml:space="preserve"> </t>
    </r>
  </si>
  <si>
    <t xml:space="preserve">  0 –  6 lat </t>
  </si>
  <si>
    <t xml:space="preserve">  7 – 12 </t>
  </si>
  <si>
    <t xml:space="preserve">13 – 15 </t>
  </si>
  <si>
    <t xml:space="preserve">16 – 18 </t>
  </si>
  <si>
    <t xml:space="preserve">19 – 24 </t>
  </si>
  <si>
    <t xml:space="preserve">25 – 29 </t>
  </si>
  <si>
    <t xml:space="preserve">30 – 39  </t>
  </si>
  <si>
    <t xml:space="preserve">40 – 49 </t>
  </si>
  <si>
    <t xml:space="preserve">50 – 54 </t>
  </si>
  <si>
    <t xml:space="preserve">55 – 59 </t>
  </si>
  <si>
    <t xml:space="preserve">60 – 64  </t>
  </si>
  <si>
    <t xml:space="preserve">65 lat i więcej </t>
  </si>
  <si>
    <t>Mężczyźni</t>
  </si>
  <si>
    <t>Kobiety</t>
  </si>
  <si>
    <t>w wieku:</t>
  </si>
  <si>
    <t xml:space="preserve">przedprodukcyjnym </t>
  </si>
  <si>
    <r>
      <t>Miasta</t>
    </r>
    <r>
      <rPr>
        <sz val="9"/>
        <rFont val="Times New Roman"/>
        <family val="1"/>
      </rPr>
      <t xml:space="preserve"> </t>
    </r>
  </si>
  <si>
    <r>
      <t>Wieś</t>
    </r>
    <r>
      <rPr>
        <sz val="9"/>
        <rFont val="Times New Roman"/>
        <family val="1"/>
      </rPr>
      <t xml:space="preserve"> </t>
    </r>
  </si>
  <si>
    <t>Ludność w wieku nieprodukcyjnym</t>
  </si>
  <si>
    <r>
      <t>na 100 osób w wieku produkcyjnym</t>
    </r>
    <r>
      <rPr>
        <sz val="9"/>
        <rFont val="Times New Roman"/>
        <family val="1"/>
      </rPr>
      <t>:</t>
    </r>
  </si>
  <si>
    <t xml:space="preserve">ogółem </t>
  </si>
  <si>
    <t xml:space="preserve">miasta </t>
  </si>
  <si>
    <t xml:space="preserve">wieś </t>
  </si>
  <si>
    <r>
      <t>TABL. 4.</t>
    </r>
    <r>
      <rPr>
        <b/>
        <sz val="9"/>
        <rFont val="Times New Roman"/>
        <family val="1"/>
      </rPr>
      <t xml:space="preserve"> </t>
    </r>
  </si>
  <si>
    <t>LUDNOŚĆ W WIEKU PRODUKCYJNYM I NIEPRODUKCYJNYM</t>
  </si>
  <si>
    <t>Ludność w wieku</t>
  </si>
  <si>
    <t>Ludność</t>
  </si>
  <si>
    <t>w wieku nieprodukcyjnym na 100 osób</t>
  </si>
  <si>
    <t>w wieku produkcyjnym</t>
  </si>
  <si>
    <t>przedprodukcyjnym</t>
  </si>
  <si>
    <t>produkcyjnym</t>
  </si>
  <si>
    <t>poprodukcyjnym</t>
  </si>
  <si>
    <t>w tym kobiety</t>
  </si>
  <si>
    <r>
      <t>WOJEWÓDZTWO</t>
    </r>
    <r>
      <rPr>
        <sz val="9"/>
        <rFont val="Times New Roman"/>
        <family val="1"/>
      </rPr>
      <t xml:space="preserve"> </t>
    </r>
  </si>
  <si>
    <r>
      <t>Podregion bialski</t>
    </r>
    <r>
      <rPr>
        <sz val="9"/>
        <rFont val="Times New Roman"/>
        <family val="1"/>
      </rPr>
      <t xml:space="preserve"> </t>
    </r>
  </si>
  <si>
    <t>Powiaty:</t>
  </si>
  <si>
    <t xml:space="preserve">bialski </t>
  </si>
  <si>
    <t xml:space="preserve">parczewski </t>
  </si>
  <si>
    <t xml:space="preserve">radzyński </t>
  </si>
  <si>
    <t xml:space="preserve">włodawski </t>
  </si>
  <si>
    <t>Miasto na prawach powiatu:</t>
  </si>
  <si>
    <t xml:space="preserve">Biała Podlaska </t>
  </si>
  <si>
    <r>
      <t>Podregion chełmsko-zamojski</t>
    </r>
    <r>
      <rPr>
        <sz val="9"/>
        <rFont val="Times New Roman"/>
        <family val="1"/>
      </rPr>
      <t xml:space="preserve"> </t>
    </r>
  </si>
  <si>
    <t xml:space="preserve">biłgorajski </t>
  </si>
  <si>
    <t xml:space="preserve">chełmski </t>
  </si>
  <si>
    <t xml:space="preserve">hrubieszowski </t>
  </si>
  <si>
    <t xml:space="preserve">krasnostawski </t>
  </si>
  <si>
    <t xml:space="preserve">tomaszowski </t>
  </si>
  <si>
    <t xml:space="preserve">zamojski </t>
  </si>
  <si>
    <t>Miasta na prawach powiatu:</t>
  </si>
  <si>
    <t xml:space="preserve">Chełm </t>
  </si>
  <si>
    <t xml:space="preserve">Zamość </t>
  </si>
  <si>
    <r>
      <t>Podregion lubelski</t>
    </r>
    <r>
      <rPr>
        <sz val="9"/>
        <rFont val="Times New Roman"/>
        <family val="1"/>
      </rPr>
      <t xml:space="preserve"> </t>
    </r>
  </si>
  <si>
    <t xml:space="preserve">lubartowski </t>
  </si>
  <si>
    <t xml:space="preserve">lubelski </t>
  </si>
  <si>
    <t xml:space="preserve">łęczyński </t>
  </si>
  <si>
    <t xml:space="preserve">świdnicki </t>
  </si>
  <si>
    <t xml:space="preserve">Lublin </t>
  </si>
  <si>
    <r>
      <t>Podregion puławski</t>
    </r>
    <r>
      <rPr>
        <sz val="9"/>
        <rFont val="Times New Roman"/>
        <family val="1"/>
      </rPr>
      <t xml:space="preserve"> </t>
    </r>
  </si>
  <si>
    <t xml:space="preserve">janowski </t>
  </si>
  <si>
    <t xml:space="preserve">kraśnicki </t>
  </si>
  <si>
    <t xml:space="preserve">łukowski </t>
  </si>
  <si>
    <t xml:space="preserve">opolski </t>
  </si>
  <si>
    <t xml:space="preserve">puławski </t>
  </si>
  <si>
    <t xml:space="preserve">rycki </t>
  </si>
  <si>
    <r>
      <t xml:space="preserve">PRACUJĄCY </t>
    </r>
    <r>
      <rPr>
        <b/>
        <i/>
        <vertAlign val="superscript"/>
        <sz val="9"/>
        <rFont val="Times New Roman"/>
        <family val="1"/>
      </rPr>
      <t xml:space="preserve">a </t>
    </r>
    <r>
      <rPr>
        <b/>
        <sz val="9"/>
        <rFont val="Times New Roman"/>
        <family val="1"/>
      </rPr>
      <t>W GOSPODARCE NARODOWEJ WEDŁUG SEKTORÓW I FORM WŁASNOŚCI</t>
    </r>
  </si>
  <si>
    <t xml:space="preserve">Stan w dniu 31 XII </t>
  </si>
  <si>
    <t>W tym kobiety</t>
  </si>
  <si>
    <t>w liczbach bezwzględnych</t>
  </si>
  <si>
    <t>w odsetkach</t>
  </si>
  <si>
    <r>
      <t>OGÓŁEM</t>
    </r>
    <r>
      <rPr>
        <sz val="10"/>
        <rFont val="Times New Roman"/>
        <family val="1"/>
      </rPr>
      <t xml:space="preserve"> </t>
    </r>
  </si>
  <si>
    <t xml:space="preserve">Sektor publiczny </t>
  </si>
  <si>
    <t>własność:</t>
  </si>
  <si>
    <t xml:space="preserve">samorządowa </t>
  </si>
  <si>
    <t xml:space="preserve">mieszana z przewagą sektora publicznego </t>
  </si>
  <si>
    <t xml:space="preserve">Sektor prywatny </t>
  </si>
  <si>
    <t xml:space="preserve">prywatna krajowa </t>
  </si>
  <si>
    <t xml:space="preserve">zagraniczna </t>
  </si>
  <si>
    <t xml:space="preserve">mieszana z przewagą sektora prywatnego </t>
  </si>
  <si>
    <t>Sektor publiczny</t>
  </si>
  <si>
    <t>Sektor prywatny</t>
  </si>
  <si>
    <r>
      <t xml:space="preserve">OGÓŁEM </t>
    </r>
    <r>
      <rPr>
        <sz val="9"/>
        <rFont val="Times New Roman"/>
        <family val="1"/>
      </rPr>
      <t xml:space="preserve"> </t>
    </r>
  </si>
  <si>
    <r>
      <t xml:space="preserve">PRACUJĄCY </t>
    </r>
    <r>
      <rPr>
        <b/>
        <i/>
        <vertAlign val="superscript"/>
        <sz val="9"/>
        <rFont val="Times New Roman"/>
        <family val="1"/>
      </rPr>
      <t>a</t>
    </r>
    <r>
      <rPr>
        <b/>
        <sz val="9"/>
        <rFont val="Times New Roman"/>
        <family val="1"/>
      </rPr>
      <t xml:space="preserve"> W GOSPODARCE NARODOWEJ WEDŁUG STATUSU ZATRUDNIENIA </t>
    </r>
  </si>
  <si>
    <t xml:space="preserve">właściciele, współwłaściciele i bezpłatnie pomagający członkowie rodzin </t>
  </si>
  <si>
    <t xml:space="preserve">osoby wykonujące pracę nakładczą </t>
  </si>
  <si>
    <t xml:space="preserve">agenci  </t>
  </si>
  <si>
    <r>
      <t xml:space="preserve">PRACUJĄCY </t>
    </r>
    <r>
      <rPr>
        <b/>
        <i/>
        <vertAlign val="superscript"/>
        <sz val="9"/>
        <rFont val="Times New Roman"/>
        <family val="1"/>
      </rPr>
      <t xml:space="preserve">1 </t>
    </r>
    <r>
      <rPr>
        <b/>
        <sz val="9"/>
        <rFont val="Times New Roman"/>
        <family val="1"/>
      </rPr>
      <t>WEDŁUG WIELKOŚCI PODMIOTÓW GOSPODARKI NARODOWEJ,</t>
    </r>
  </si>
  <si>
    <t>a – liczba podmiotów</t>
  </si>
  <si>
    <t xml:space="preserve">b – liczba pracujących </t>
  </si>
  <si>
    <t>c – liczba zatrudnionych</t>
  </si>
  <si>
    <t>Podmioty o liczbie pracujących</t>
  </si>
  <si>
    <t>do 49</t>
  </si>
  <si>
    <t>od 50 do 249</t>
  </si>
  <si>
    <t>250 i więcej</t>
  </si>
  <si>
    <r>
      <t xml:space="preserve">OGÓŁEM 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a</t>
    </r>
  </si>
  <si>
    <t>b</t>
  </si>
  <si>
    <t>c</t>
  </si>
  <si>
    <t>sektor publiczny a</t>
  </si>
  <si>
    <t>sektor prywatny a</t>
  </si>
  <si>
    <t>przemysł a</t>
  </si>
  <si>
    <t>w tym przetwórstwo przemysłowe a</t>
  </si>
  <si>
    <t>budownictwo a</t>
  </si>
  <si>
    <t xml:space="preserve">          w tym przetwórstwo przemysłowe </t>
  </si>
  <si>
    <r>
      <t xml:space="preserve">handel; naprawa pojazdów samochodowych </t>
    </r>
    <r>
      <rPr>
        <sz val="9"/>
        <rFont val="Symbol"/>
        <family val="1"/>
      </rPr>
      <t>D</t>
    </r>
  </si>
  <si>
    <r>
      <t xml:space="preserve">administrowanie i działalność wspierająca </t>
    </r>
    <r>
      <rPr>
        <sz val="9"/>
        <rFont val="Symbol"/>
        <family val="1"/>
      </rPr>
      <t>D</t>
    </r>
  </si>
  <si>
    <t xml:space="preserve">informacja i komunikacja  </t>
  </si>
  <si>
    <r>
      <t>obsługa rynku nieruchomości</t>
    </r>
    <r>
      <rPr>
        <vertAlign val="superscript"/>
        <sz val="10"/>
        <rFont val="Arial"/>
        <family val="2"/>
      </rPr>
      <t xml:space="preserve"> </t>
    </r>
    <r>
      <rPr>
        <vertAlign val="superscript"/>
        <sz val="10"/>
        <rFont val="Symbol"/>
        <family val="1"/>
      </rPr>
      <t>D</t>
    </r>
    <r>
      <rPr>
        <sz val="10"/>
        <rFont val="Arial"/>
        <family val="2"/>
      </rPr>
      <t xml:space="preserve"> </t>
    </r>
  </si>
  <si>
    <t xml:space="preserve">działalność profesjonalna, naukowa i techniczna  </t>
  </si>
  <si>
    <t xml:space="preserve">administracja publiczna i obrona narodowa; obowiązkowe zabezpieczenia społeczne  </t>
  </si>
  <si>
    <t xml:space="preserve">działalność związana z kulturą, rozrywką i rekreacją  </t>
  </si>
  <si>
    <t xml:space="preserve">pozostała działalność usługowa  </t>
  </si>
  <si>
    <t>skierowani do pracy</t>
  </si>
  <si>
    <t>przez powiatowe urzędy pracy</t>
  </si>
  <si>
    <t>z upływem czasu, na który zostali zatrudnieni</t>
  </si>
  <si>
    <t>rolnictwo, leśnictwo, łowiectwo i rybactwo a</t>
  </si>
  <si>
    <r>
      <t xml:space="preserve">handel; naprawa pojazdów samochodowych </t>
    </r>
    <r>
      <rPr>
        <vertAlign val="superscript"/>
        <sz val="10"/>
        <rFont val="Symbol"/>
        <family val="1"/>
      </rPr>
      <t xml:space="preserve">D </t>
    </r>
    <r>
      <rPr>
        <sz val="9"/>
        <rFont val="Times New Roman"/>
        <family val="1"/>
      </rPr>
      <t xml:space="preserve"> a</t>
    </r>
  </si>
  <si>
    <t xml:space="preserve">transport i gospodarka magazynowa a </t>
  </si>
  <si>
    <t xml:space="preserve">informacja i komunikacja a  </t>
  </si>
  <si>
    <t xml:space="preserve">działalność finansowa i ubezpieczeniowa a  </t>
  </si>
  <si>
    <t xml:space="preserve">działalność profesjonalna, naukowa i techniczna a  </t>
  </si>
  <si>
    <t xml:space="preserve">administracja publiczna i obrona narodowa; obowiązkowe zabezpieczenia społeczne a  </t>
  </si>
  <si>
    <t xml:space="preserve">opieka zdrowotna i pomoc społeczna a  </t>
  </si>
  <si>
    <r>
      <t>na 1 poszkodowanego</t>
    </r>
    <r>
      <rPr>
        <vertAlign val="superscript"/>
        <sz val="9"/>
        <rFont val="Times New Roman"/>
        <family val="1"/>
      </rPr>
      <t xml:space="preserve"> c</t>
    </r>
  </si>
  <si>
    <r>
      <t>handel; naprawa pojazdów samochodowych</t>
    </r>
    <r>
      <rPr>
        <sz val="7"/>
        <rFont val="Symbol"/>
        <family val="1"/>
      </rPr>
      <t>D</t>
    </r>
  </si>
  <si>
    <t>2-3</t>
  </si>
  <si>
    <t>4-5</t>
  </si>
  <si>
    <t>6-10</t>
  </si>
  <si>
    <t>11-15</t>
  </si>
  <si>
    <t xml:space="preserve">działalność związana z kulturą, rozrywką i rekreacją a </t>
  </si>
  <si>
    <t xml:space="preserve">pozostała działalność usługowa a </t>
  </si>
  <si>
    <r>
      <t>zakwaterowanie i gastronomia</t>
    </r>
    <r>
      <rPr>
        <vertAlign val="superscript"/>
        <sz val="10"/>
        <rFont val="Arial"/>
        <family val="2"/>
      </rPr>
      <t xml:space="preserve"> </t>
    </r>
    <r>
      <rPr>
        <vertAlign val="superscript"/>
        <sz val="10"/>
        <rFont val="Symbol"/>
        <family val="1"/>
      </rPr>
      <t>D</t>
    </r>
    <r>
      <rPr>
        <sz val="9"/>
        <rFont val="Times New Roman"/>
        <family val="1"/>
      </rPr>
      <t xml:space="preserve"> a  </t>
    </r>
  </si>
  <si>
    <r>
      <t>obsługa rynku nieruchomości</t>
    </r>
    <r>
      <rPr>
        <vertAlign val="superscript"/>
        <sz val="10"/>
        <rFont val="Arial"/>
        <family val="2"/>
      </rPr>
      <t xml:space="preserve"> </t>
    </r>
    <r>
      <rPr>
        <vertAlign val="superscript"/>
        <sz val="10"/>
        <rFont val="Symbol"/>
        <family val="1"/>
      </rPr>
      <t xml:space="preserve">D </t>
    </r>
    <r>
      <rPr>
        <sz val="9"/>
        <rFont val="Times New Roman"/>
        <family val="1"/>
      </rPr>
      <t xml:space="preserve">a </t>
    </r>
  </si>
  <si>
    <r>
      <t xml:space="preserve">administrowanie i działalność wspierająca </t>
    </r>
    <r>
      <rPr>
        <vertAlign val="superscript"/>
        <sz val="10"/>
        <rFont val="Symbol"/>
        <family val="1"/>
      </rPr>
      <t xml:space="preserve">D </t>
    </r>
    <r>
      <rPr>
        <sz val="9"/>
        <rFont val="Times New Roman"/>
        <family val="1"/>
      </rPr>
      <t>a</t>
    </r>
  </si>
  <si>
    <t xml:space="preserve">Ludność w wieku nieprodukcyjnym na 100 osób w wieku produkcyjnym </t>
  </si>
  <si>
    <t xml:space="preserve">udział sektora prywatnego w liczbie pracujących w województwie w % </t>
  </si>
  <si>
    <t xml:space="preserve">gimnazjalne, podstawowe, niepełne podstawowe i bez wykształcenia szkolnego </t>
  </si>
  <si>
    <t>edukacja a</t>
  </si>
  <si>
    <t>Osoby pracujące</t>
  </si>
  <si>
    <t>w porze nocnej</t>
  </si>
  <si>
    <t>Emeryci i renciści</t>
  </si>
  <si>
    <t>Niepełnosprawni</t>
  </si>
  <si>
    <t>Cudzoziemcy</t>
  </si>
  <si>
    <r>
      <t xml:space="preserve">a </t>
    </r>
    <r>
      <rPr>
        <sz val="7"/>
        <rFont val="Times New Roman"/>
        <family val="1"/>
      </rPr>
      <t>Według faktycznego miejsca pracy i rodzaju działalności; bez podmiotów gospodarczych o liczbie pracujących do 9 osób oraz bez pracujących w gospodarstwach indywidualnych w rolnictwie.</t>
    </r>
  </si>
  <si>
    <t>W tym</t>
  </si>
  <si>
    <t>przemysł</t>
  </si>
  <si>
    <t>budownictwo</t>
  </si>
  <si>
    <t>edukacja</t>
  </si>
  <si>
    <r>
      <t xml:space="preserve">PRACUJĄCY </t>
    </r>
    <r>
      <rPr>
        <b/>
        <i/>
        <vertAlign val="superscript"/>
        <sz val="9"/>
        <rFont val="Times New Roman"/>
        <family val="1"/>
      </rPr>
      <t xml:space="preserve">a </t>
    </r>
    <r>
      <rPr>
        <b/>
        <sz val="9"/>
        <rFont val="Times New Roman"/>
        <family val="1"/>
      </rPr>
      <t>W MIASTACH I NA WSI WEDŁUG SEKTORÓW, PODREGIONÓW</t>
    </r>
  </si>
  <si>
    <t>Z liczby ogółem sektor</t>
  </si>
  <si>
    <t>miasta</t>
  </si>
  <si>
    <t>wieś</t>
  </si>
  <si>
    <t>publiczny</t>
  </si>
  <si>
    <t>prywatny</t>
  </si>
  <si>
    <r>
      <t>TABL. 13.</t>
    </r>
    <r>
      <rPr>
        <b/>
        <sz val="9"/>
        <rFont val="Times New Roman"/>
        <family val="1"/>
      </rPr>
      <t xml:space="preserve"> </t>
    </r>
  </si>
  <si>
    <r>
      <t xml:space="preserve">ZATRUDNIENI </t>
    </r>
    <r>
      <rPr>
        <b/>
        <i/>
        <vertAlign val="superscript"/>
        <sz val="9"/>
        <rFont val="Times New Roman"/>
        <family val="1"/>
      </rPr>
      <t>a</t>
    </r>
    <r>
      <rPr>
        <b/>
        <sz val="9"/>
        <rFont val="Times New Roman"/>
        <family val="1"/>
      </rPr>
      <t xml:space="preserve"> W GOSPODARCE NARODOWEJ WEDŁUG SEKTORÓW I SEKCJI PKD</t>
    </r>
  </si>
  <si>
    <t>Sektor</t>
  </si>
  <si>
    <t>OGÓŁEM</t>
  </si>
  <si>
    <r>
      <t xml:space="preserve">RAZEM </t>
    </r>
    <r>
      <rPr>
        <sz val="9"/>
        <rFont val="Times New Roman"/>
        <family val="1"/>
      </rPr>
      <t xml:space="preserve"> </t>
    </r>
  </si>
  <si>
    <r>
      <t>TABL. 14.</t>
    </r>
    <r>
      <rPr>
        <b/>
        <sz val="9"/>
        <rFont val="Times New Roman"/>
        <family val="1"/>
      </rPr>
      <t xml:space="preserve"> </t>
    </r>
  </si>
  <si>
    <t>sektor</t>
  </si>
  <si>
    <r>
      <t>a</t>
    </r>
    <r>
      <rPr>
        <sz val="7"/>
        <rFont val="Times New Roman"/>
        <family val="1"/>
      </rPr>
      <t xml:space="preserve"> Bez podmiotów gospodarczych o liczbie pracujących do 9 osób, łącznie z sezonowymi i zatrudnionymi dorywczo oraz zatrudnionymi poza granicami kraju, według siedziby jednostki.</t>
    </r>
  </si>
  <si>
    <r>
      <t>Pełnozatrudnieni</t>
    </r>
    <r>
      <rPr>
        <i/>
        <vertAlign val="superscript"/>
        <sz val="7"/>
        <rFont val="Arial Narrow"/>
        <family val="2"/>
      </rPr>
      <t xml:space="preserve"> b</t>
    </r>
  </si>
  <si>
    <t>Niepełnozatrudnieni</t>
  </si>
  <si>
    <t>Z tego</t>
  </si>
  <si>
    <t>jednostki będące na rozrachunku</t>
  </si>
  <si>
    <r>
      <t xml:space="preserve">jednostki sfery budżetowej </t>
    </r>
    <r>
      <rPr>
        <vertAlign val="superscript"/>
        <sz val="7"/>
        <rFont val="Arial Narrow"/>
        <family val="2"/>
      </rPr>
      <t>b</t>
    </r>
  </si>
  <si>
    <t>Współczynnik przyjęć</t>
  </si>
  <si>
    <t>Współczynnik zwolnień</t>
  </si>
  <si>
    <t>w %</t>
  </si>
  <si>
    <t>Gospodarstwa domowe zatrudniające pracowników; gospodarstwa domowe produkujące wyroby i świadczące usługi na własne potrzeby</t>
  </si>
  <si>
    <t>Organizacja i zespoły eksterytorialne</t>
  </si>
  <si>
    <t>Działalność niezidentyfikowana</t>
  </si>
  <si>
    <r>
      <t xml:space="preserve">Obsługa rynku nieruchomości </t>
    </r>
    <r>
      <rPr>
        <vertAlign val="superscript"/>
        <sz val="9"/>
        <rFont val="Symbol"/>
        <family val="1"/>
      </rPr>
      <t>D</t>
    </r>
  </si>
  <si>
    <r>
      <t>Zakwaterowanie i gastronomia</t>
    </r>
    <r>
      <rPr>
        <vertAlign val="superscript"/>
        <sz val="9"/>
        <rFont val="Times New Roman"/>
        <family val="1"/>
      </rPr>
      <t xml:space="preserve"> </t>
    </r>
    <r>
      <rPr>
        <vertAlign val="superscript"/>
        <sz val="9"/>
        <rFont val="Symbol"/>
        <family val="1"/>
      </rPr>
      <t>D</t>
    </r>
  </si>
  <si>
    <r>
      <t xml:space="preserve">PRZYJĘCIA DO PRACY </t>
    </r>
    <r>
      <rPr>
        <b/>
        <i/>
        <vertAlign val="superscript"/>
        <sz val="9"/>
        <rFont val="Times New Roman"/>
        <family val="1"/>
      </rPr>
      <t>a</t>
    </r>
    <r>
      <rPr>
        <b/>
        <sz val="9"/>
        <rFont val="Times New Roman"/>
        <family val="1"/>
      </rPr>
      <t xml:space="preserve"> WEDŁUG ŹRÓDEŁ REKRUTACJI, SEKTORÓW WŁASNOŚCI</t>
    </r>
  </si>
  <si>
    <t>Z liczby ogółem</t>
  </si>
  <si>
    <t>podejmujący pierwszą pracę</t>
  </si>
  <si>
    <t>osoby które poprzednio pracowały</t>
  </si>
  <si>
    <t>powracający z urlopów wychowawczych</t>
  </si>
  <si>
    <t xml:space="preserve">rolnictwo, leśnictwo, łowiectwo  i  rybactwo                                                                                                                             </t>
  </si>
  <si>
    <t xml:space="preserve">budownictwo                                                                                                                                                              </t>
  </si>
  <si>
    <t xml:space="preserve">edukacja                                                                                                                                                                 </t>
  </si>
  <si>
    <t xml:space="preserve">działalnośc profesjonalna,  naukowa  i techniczna                                                                                                                        </t>
  </si>
  <si>
    <t>Świadczenia z tytułu wypadków przy pracy i chorób zawodowych</t>
  </si>
  <si>
    <t>Stanowiska pracy, dla których dokonano oceny ryzyka zawodowego</t>
  </si>
  <si>
    <t>handel; naprawa pojazdów samochodowych ∆; transport i gospodarka magazynowa; zakwaterowanie i  gastronomia  ∆; informacja i komunikacja</t>
  </si>
  <si>
    <t>rolnictwo, leśnictwo , łowiectwo i rybactwo</t>
  </si>
  <si>
    <t xml:space="preserve">działalność finansowa 
i ubezpieczeniowa; obsługa rynku nieruchomości∆
</t>
  </si>
  <si>
    <r>
      <t>pozostałe usługi</t>
    </r>
    <r>
      <rPr>
        <i/>
        <vertAlign val="superscript"/>
        <sz val="8"/>
        <rFont val="Arial CE"/>
        <family val="2"/>
      </rPr>
      <t>c</t>
    </r>
  </si>
  <si>
    <r>
      <t>przemysł</t>
    </r>
    <r>
      <rPr>
        <i/>
        <vertAlign val="superscript"/>
        <sz val="7"/>
        <rFont val="Arial CE"/>
        <family val="2"/>
      </rPr>
      <t>b</t>
    </r>
    <r>
      <rPr>
        <i/>
        <sz val="7"/>
        <rFont val="Arial CE"/>
        <family val="2"/>
      </rPr>
      <t xml:space="preserve"> i budownictwo</t>
    </r>
  </si>
  <si>
    <t xml:space="preserve"> </t>
  </si>
  <si>
    <t>TABL. 47.</t>
  </si>
  <si>
    <r>
      <t>TABL. 54.</t>
    </r>
    <r>
      <rPr>
        <b/>
        <sz val="9"/>
        <rFont val="Times New Roman"/>
        <family val="1"/>
      </rPr>
      <t xml:space="preserve"> </t>
    </r>
  </si>
  <si>
    <t>AKTYWNOŚĆ EKONOMICZNA LUDNOŚCI W WIEKU 15 LAT I WIĘCEJ</t>
  </si>
  <si>
    <t>po robotach interwencyjnych</t>
  </si>
  <si>
    <t xml:space="preserve">specjaliści nauk fizycznych, matematycznych i technicznych  </t>
  </si>
  <si>
    <t xml:space="preserve">specjaliści do spraw zdrowia </t>
  </si>
  <si>
    <t xml:space="preserve">specjaliści nauczania i wychowania </t>
  </si>
  <si>
    <t xml:space="preserve">specjaliści do spraw technologii informacyjno-komunikacyjnych </t>
  </si>
  <si>
    <t xml:space="preserve">specjaliści z dziedziny prawa, dziedzin społecznych i kultury </t>
  </si>
  <si>
    <t xml:space="preserve">średni personel nauk fizycznych, chemicznych i technicznych </t>
  </si>
  <si>
    <t xml:space="preserve">średni personel do spraw zdrowia </t>
  </si>
  <si>
    <t xml:space="preserve">średni personel do spraw biznesu i administracji </t>
  </si>
  <si>
    <t xml:space="preserve">średni personel z dziedziny prawa, spraw społecznych, kultury i pokrewny </t>
  </si>
  <si>
    <t xml:space="preserve">technicy informatycy </t>
  </si>
  <si>
    <t xml:space="preserve">sekretarki, operatorzy urządzeń biurowych  i pokrewni </t>
  </si>
  <si>
    <t xml:space="preserve">pracownicy obsługi klienta </t>
  </si>
  <si>
    <t xml:space="preserve">pracownicy do spraw finansowo-statystycznych i ewidencji materiałowej </t>
  </si>
  <si>
    <t xml:space="preserve">pozostali pracownicy obsługi biura </t>
  </si>
  <si>
    <t xml:space="preserve">pracownicy usług osobistych  </t>
  </si>
  <si>
    <t xml:space="preserve">sprzedawcy i pokrewni </t>
  </si>
  <si>
    <t xml:space="preserve">pracownicy opieki osobistej i pokrewni </t>
  </si>
  <si>
    <t xml:space="preserve">pracownicy usług ochrony </t>
  </si>
  <si>
    <t xml:space="preserve">robotnicy budowlani i pokrewni (z wyłączeniem elektryków) </t>
  </si>
  <si>
    <t xml:space="preserve">robotnicy obróbki metali, mechanicy maszyn i urządzeń i pokrewni </t>
  </si>
  <si>
    <t xml:space="preserve">rzemieślnicy i robotnicy poligraficzni </t>
  </si>
  <si>
    <t xml:space="preserve">elektrycy i elektronicy </t>
  </si>
  <si>
    <t xml:space="preserve">robotnicy w przetwórstwie spożywczym, obróbce drewna, produkcji wyrobów tekstylnych i pokrewni </t>
  </si>
  <si>
    <r>
      <t>OGÓŁEM</t>
    </r>
    <r>
      <rPr>
        <sz val="9"/>
        <color theme="1"/>
        <rFont val="Times New Roman"/>
        <family val="1"/>
      </rPr>
      <t xml:space="preserve"> </t>
    </r>
  </si>
  <si>
    <r>
      <t xml:space="preserve">Specjaliści  </t>
    </r>
    <r>
      <rPr>
        <sz val="9"/>
        <color theme="1"/>
        <rFont val="Times New Roman"/>
        <family val="1"/>
      </rPr>
      <t xml:space="preserve"> </t>
    </r>
  </si>
  <si>
    <r>
      <t xml:space="preserve">Technicy i inny średni personel </t>
    </r>
    <r>
      <rPr>
        <sz val="9"/>
        <color theme="1"/>
        <rFont val="Times New Roman"/>
        <family val="1"/>
      </rPr>
      <t xml:space="preserve"> </t>
    </r>
  </si>
  <si>
    <r>
      <t xml:space="preserve">Pracownicy biurowi  </t>
    </r>
    <r>
      <rPr>
        <sz val="9"/>
        <color theme="1"/>
        <rFont val="Times New Roman"/>
        <family val="1"/>
      </rPr>
      <t xml:space="preserve"> </t>
    </r>
  </si>
  <si>
    <r>
      <t xml:space="preserve">Pracownicy usług i sprzedawcy  </t>
    </r>
    <r>
      <rPr>
        <sz val="9"/>
        <color theme="1"/>
        <rFont val="Times New Roman"/>
        <family val="1"/>
      </rPr>
      <t xml:space="preserve"> </t>
    </r>
  </si>
  <si>
    <r>
      <t xml:space="preserve">Pracownicy przy pracach prostych </t>
    </r>
    <r>
      <rPr>
        <sz val="9"/>
        <color theme="1"/>
        <rFont val="Times New Roman"/>
        <family val="1"/>
      </rPr>
      <t xml:space="preserve"> </t>
    </r>
  </si>
  <si>
    <r>
      <t xml:space="preserve">Bez zawodu </t>
    </r>
    <r>
      <rPr>
        <sz val="9"/>
        <color theme="1"/>
        <rFont val="Times New Roman"/>
        <family val="1"/>
      </rPr>
      <t xml:space="preserve"> </t>
    </r>
  </si>
  <si>
    <t>operatorzy maszyn i urządzeń wydobywczych i przetwórczych</t>
  </si>
  <si>
    <t>monterzy</t>
  </si>
  <si>
    <t>kierowcy i operatorzy pojazdów</t>
  </si>
  <si>
    <t>Przedstawiciele władz publicznych, wyżsi urzędnicy i kierownicy</t>
  </si>
  <si>
    <t>Specjaliści</t>
  </si>
  <si>
    <t>Technicy i inny średni personel</t>
  </si>
  <si>
    <t>przedstawiciele władz publicznych, wyżsi urzędnicy i dyrektorzy generalni</t>
  </si>
  <si>
    <t>kierownicy do spraw zarządzania i handlu</t>
  </si>
  <si>
    <t>kierownicy do spraw produkcji i usług</t>
  </si>
  <si>
    <t>kierownicy w branży hotelarskiej, handlu i innych branżach</t>
  </si>
  <si>
    <t>specjaliści nauk fizycznych,matematycznych i technicznych</t>
  </si>
  <si>
    <t>specjaliści do spraw zdrowia</t>
  </si>
  <si>
    <t>specjaliści nauczania i wychowania</t>
  </si>
  <si>
    <t>specjaliści do spraw ekonomicznych i zarządzania</t>
  </si>
  <si>
    <t>specjaliści do spraw technologii informacyjno-komunikacyjnych</t>
  </si>
  <si>
    <t>specjaliści z dziedziny prawa, dziedzin społecznych i kultury</t>
  </si>
  <si>
    <t>średni personel nauk fizycznych, chemicznych i technicznych</t>
  </si>
  <si>
    <t>średni personel do spraw zdrowia</t>
  </si>
  <si>
    <t>średni personel do spraw biznesu i administracji</t>
  </si>
  <si>
    <t>średni personel z dziedziny prawa, spraw społecznych, kultury i pokrewny</t>
  </si>
  <si>
    <t>technicy informatycy</t>
  </si>
  <si>
    <t>Pracownicy biurowi</t>
  </si>
  <si>
    <t>sekretarki, operatorzy urządzeń biurowych i pokrewni</t>
  </si>
  <si>
    <t>pracownicy obsługi klienta</t>
  </si>
  <si>
    <t>pracownicy do spraw finansowo-statystycznych i ewidencji materiałowej</t>
  </si>
  <si>
    <t>pozostali pracownicy obsługi biura</t>
  </si>
  <si>
    <t>Pracownicy usług i sprzedawcy</t>
  </si>
  <si>
    <t>pracownicy usług osobistych</t>
  </si>
  <si>
    <t>sprzedawcy i pokrewni</t>
  </si>
  <si>
    <t>pracownicy opieki osobistej i pokrewni</t>
  </si>
  <si>
    <t>pracownicy usług ochrony</t>
  </si>
  <si>
    <t>Rolnicy, ogrodnicy, leśnicy i rybacy</t>
  </si>
  <si>
    <t>rolnicy produkcji towarowej</t>
  </si>
  <si>
    <t>leśnicy i rybacy</t>
  </si>
  <si>
    <t>rolnicy i rybacy pracujący na własne potrzeby</t>
  </si>
  <si>
    <t>Robotnicy przemysłowi i rzemieślnicy</t>
  </si>
  <si>
    <t>robotnicy budowlani i pokrewni (z wyłączeniem elektryków)</t>
  </si>
  <si>
    <t>robotnicy obróbki metali, mechanicy maszyn i urządzeń i pokrewni</t>
  </si>
  <si>
    <t>rzemieślnicy i robotnicy poligraficzni</t>
  </si>
  <si>
    <t>elektrycy i elektronicy</t>
  </si>
  <si>
    <t>robotnicy w przetwórstwie spożywczym, obróbce drewna, produkcji wyrobów tekstylnych i pokrewni</t>
  </si>
  <si>
    <t>Operatorzy i monterzy maszyn i urządzeń</t>
  </si>
  <si>
    <t>Pracownicy przy pracach prostych</t>
  </si>
  <si>
    <t>pomoce domowe i sprzątaczki</t>
  </si>
  <si>
    <t>robotnicy pomocniczy w rolnictwie, leśnictwie i rybołówstwie</t>
  </si>
  <si>
    <t>robotnicy pomocniczy w górnictwie,przemyśle,budownictwie i transporcie</t>
  </si>
  <si>
    <t>pracownicy pomocniczyprzygotowujący posiłki</t>
  </si>
  <si>
    <t>sprzedawcy uliczni i pracownicy świadczący usługi na ulicach</t>
  </si>
  <si>
    <t>ładowacze nieczystości i inni pracownicy przy pracach prostych</t>
  </si>
  <si>
    <t>rolnictwo, leśnictwo, łowiectwo i rybactwo</t>
  </si>
  <si>
    <r>
      <t xml:space="preserve">przemysł </t>
    </r>
    <r>
      <rPr>
        <i/>
        <vertAlign val="superscript"/>
        <sz val="7"/>
        <color theme="1"/>
        <rFont val="Arial Narrow"/>
        <family val="2"/>
      </rPr>
      <t>b</t>
    </r>
    <r>
      <rPr>
        <sz val="7"/>
        <color theme="1"/>
        <rFont val="Arial Narrow"/>
        <family val="2"/>
      </rPr>
      <t>i budownictwo</t>
    </r>
  </si>
  <si>
    <r>
      <t xml:space="preserve">handel; naprawa pojazdów samochodowych </t>
    </r>
    <r>
      <rPr>
        <vertAlign val="superscript"/>
        <sz val="7"/>
        <color theme="1"/>
        <rFont val="Arial Narrow"/>
        <family val="2"/>
      </rPr>
      <t>∆</t>
    </r>
    <r>
      <rPr>
        <sz val="7"/>
        <color theme="1"/>
        <rFont val="Arial Narrow"/>
        <family val="2"/>
      </rPr>
      <t xml:space="preserve">, transport i gospodarka magazynowa; zakwaterowani i gastronomia </t>
    </r>
    <r>
      <rPr>
        <vertAlign val="superscript"/>
        <sz val="7"/>
        <color theme="1"/>
        <rFont val="Arial Narrow"/>
        <family val="2"/>
      </rPr>
      <t>∆</t>
    </r>
    <r>
      <rPr>
        <sz val="7"/>
        <color theme="1"/>
        <rFont val="Arial Narrow"/>
        <family val="2"/>
      </rPr>
      <t>, informacja i komunikacja</t>
    </r>
  </si>
  <si>
    <t>a Bez podmiotów gospodarczych o liczbie pracujących do 9 osób.</t>
  </si>
  <si>
    <t xml:space="preserve">b Sekcje: B, C, D, E i F. </t>
  </si>
  <si>
    <t>c Sekcje: M, N, O, P, Q, R i S.</t>
  </si>
  <si>
    <t>#</t>
  </si>
  <si>
    <t>działalność projesjonalna, naukowa i techniczna</t>
  </si>
  <si>
    <t>Przedsiębiorstwa zainteresowane zwiększeniem zatrudnienia osób niepełnosprawnych</t>
  </si>
  <si>
    <t>osoby, które otrzymały urlopy wychowawcze</t>
  </si>
  <si>
    <t>TABL. 5.</t>
  </si>
  <si>
    <t>TABL. 3.</t>
  </si>
  <si>
    <t>WAŻNIEJSZE DANE O WOJEWÓDZTWACH</t>
  </si>
  <si>
    <t>Tabl. 6</t>
  </si>
  <si>
    <t>Tabl. 7.</t>
  </si>
  <si>
    <r>
      <t>TABL. 12</t>
    </r>
    <r>
      <rPr>
        <b/>
        <sz val="9"/>
        <rFont val="Times New Roman"/>
        <family val="1"/>
      </rPr>
      <t xml:space="preserve"> </t>
    </r>
  </si>
  <si>
    <t>aktywni zawodowo</t>
  </si>
  <si>
    <t>w tym w pełnym wymiarze</t>
  </si>
  <si>
    <t>bierni zawodowo</t>
  </si>
  <si>
    <t>POLSKA</t>
  </si>
  <si>
    <t>Aktywność ekonomiczna ludności (przeciętne roczne)</t>
  </si>
  <si>
    <r>
      <t xml:space="preserve">WAŻNIEJSZE DANE O WOJEWÓDZTWACH </t>
    </r>
    <r>
      <rPr>
        <sz val="9"/>
        <rFont val="Times New Roman"/>
        <family val="1"/>
      </rPr>
      <t>(cd.)</t>
    </r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</si>
  <si>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</si>
  <si>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</si>
  <si>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</si>
  <si>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</si>
  <si>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</si>
  <si>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</si>
  <si>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</si>
  <si>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</si>
  <si>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</si>
  <si>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</si>
  <si>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</si>
  <si>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</si>
  <si>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</si>
  <si>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</si>
  <si>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</si>
  <si>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</si>
  <si>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lokata</t>
  </si>
  <si>
    <t>Wskaźnik zatrudnienia</t>
  </si>
  <si>
    <t>Stopa bezrobocia</t>
  </si>
  <si>
    <t>na 1000 ludności</t>
  </si>
  <si>
    <t>Polska=100</t>
  </si>
  <si>
    <t>Przeciętne miesięczne wynagrodzenie brutto</t>
  </si>
  <si>
    <t>na 1000 pracujących</t>
  </si>
  <si>
    <t>Bezrobotni zarejestrowani</t>
  </si>
  <si>
    <t>ogółem w tys.</t>
  </si>
  <si>
    <t>W tym długotrwale bezrobotni w %</t>
  </si>
  <si>
    <t>Wolne miejsca pracy</t>
  </si>
  <si>
    <r>
      <t xml:space="preserve">Ludność w wieku </t>
    </r>
    <r>
      <rPr>
        <vertAlign val="superscript"/>
        <sz val="7"/>
        <rFont val="Arial Narrow"/>
        <family val="2"/>
      </rPr>
      <t>ab</t>
    </r>
  </si>
  <si>
    <r>
      <t xml:space="preserve">produkcyjnym </t>
    </r>
    <r>
      <rPr>
        <vertAlign val="superscript"/>
        <sz val="7"/>
        <rFont val="Arial Narrow"/>
        <family val="2"/>
      </rPr>
      <t>c</t>
    </r>
  </si>
  <si>
    <t>rolników indywidualnych</t>
  </si>
  <si>
    <t>Przeciętna miesięczna emerytura i renta brutto</t>
  </si>
  <si>
    <t>z pozarolniczego ubezpieczenia społecznego</t>
  </si>
  <si>
    <t>Zatrudnieni w warunkach                                zagrożenia w tys.</t>
  </si>
  <si>
    <t>Liczba bezrobotnych na 1 ofertę pracy</t>
  </si>
  <si>
    <t>Przeciętne zatrudnienie w tys.</t>
  </si>
  <si>
    <t>TABL. 15.</t>
  </si>
  <si>
    <r>
      <t>TABL. 36.</t>
    </r>
    <r>
      <rPr>
        <b/>
        <sz val="9"/>
        <rFont val="Times New Roman"/>
        <family val="1"/>
      </rPr>
      <t xml:space="preserve"> </t>
    </r>
  </si>
  <si>
    <r>
      <t xml:space="preserve">Nowo utworzone miejsca pracy </t>
    </r>
    <r>
      <rPr>
        <i/>
        <vertAlign val="superscript"/>
        <sz val="7"/>
        <rFont val="Arial Narrow"/>
        <family val="2"/>
      </rPr>
      <t>a</t>
    </r>
  </si>
  <si>
    <r>
      <t xml:space="preserve">Oferty pracy </t>
    </r>
    <r>
      <rPr>
        <i/>
        <vertAlign val="superscript"/>
        <sz val="7"/>
        <rFont val="Arial Narrow"/>
        <family val="2"/>
      </rPr>
      <t>ab</t>
    </r>
  </si>
  <si>
    <t xml:space="preserve">sektor publiczny  </t>
  </si>
  <si>
    <t>Według statusu zatrudnienia:</t>
  </si>
  <si>
    <t xml:space="preserve">Pracownicy najemni  </t>
  </si>
  <si>
    <t xml:space="preserve">Pracodawcy i pracujący na własny rachunek  </t>
  </si>
  <si>
    <t>Według grup zawodów:</t>
  </si>
  <si>
    <t xml:space="preserve">Przedstawiciele władz publicznych, wyżsi urzędnicy i kierownicy  </t>
  </si>
  <si>
    <t xml:space="preserve">Specjaliści  </t>
  </si>
  <si>
    <t xml:space="preserve">Technicy i inny średni personel  </t>
  </si>
  <si>
    <t xml:space="preserve">Pracownicy biurowi  </t>
  </si>
  <si>
    <t xml:space="preserve">Pracownicy usług i sprzedawcy  </t>
  </si>
  <si>
    <t xml:space="preserve">Rolnicy, ogrodnicy, leśnicy i rybacy  </t>
  </si>
  <si>
    <t xml:space="preserve">Robotnicy przemysłowi i rzemieślnicy  </t>
  </si>
  <si>
    <t xml:space="preserve">Operatorzy i monterzy maszyn i urządzeń  </t>
  </si>
  <si>
    <t xml:space="preserve">Pracownicy przy pracach prostych  </t>
  </si>
  <si>
    <r>
      <t xml:space="preserve">OGÓŁEM </t>
    </r>
    <r>
      <rPr>
        <sz val="9"/>
        <color indexed="8"/>
        <rFont val="Times New Roman"/>
        <family val="1"/>
      </rPr>
      <t xml:space="preserve"> </t>
    </r>
  </si>
  <si>
    <r>
      <t>Pomagający członkowie rodzin</t>
    </r>
    <r>
      <rPr>
        <i/>
        <sz val="9"/>
        <color indexed="8"/>
        <rFont val="Times New Roman"/>
        <family val="1"/>
      </rPr>
      <t xml:space="preserve">  </t>
    </r>
  </si>
  <si>
    <t>Okres poszukiwania pracy w miesiącach</t>
  </si>
  <si>
    <t>Przeciętny czas poszukiwania pracy w miesiącach</t>
  </si>
  <si>
    <t>do 3 m-cy</t>
  </si>
  <si>
    <t>4–6</t>
  </si>
  <si>
    <t>7–12</t>
  </si>
  <si>
    <t>Tabl.10.</t>
  </si>
  <si>
    <r>
      <t>OGÓŁEM</t>
    </r>
    <r>
      <rPr>
        <i/>
        <vertAlign val="superscript"/>
        <sz val="9"/>
        <rFont val="Times New Roman"/>
        <family val="1"/>
      </rPr>
      <t xml:space="preserve"> </t>
    </r>
  </si>
  <si>
    <t>Tabl.9.</t>
  </si>
  <si>
    <t>Metody poszukiwania pracy</t>
  </si>
  <si>
    <t>a Suma według metod poszukiwania jest większa niż ogółem poszukujących pracy ze względu na to, że osoba może zaznaczyć dowolną liczbę odpowiedzi.</t>
  </si>
  <si>
    <t>W tym z powodu</t>
  </si>
  <si>
    <t>emerytury</t>
  </si>
  <si>
    <t>nauki, uzupełniania kwalifikacji</t>
  </si>
  <si>
    <r>
      <t>OGÓŁEM</t>
    </r>
    <r>
      <rPr>
        <i/>
        <vertAlign val="superscript"/>
        <sz val="9"/>
        <rFont val="Times New Roman"/>
        <family val="1"/>
      </rPr>
      <t xml:space="preserve"> a</t>
    </r>
  </si>
  <si>
    <t>innych powodów osobistych                                             lub rodzinnym</t>
  </si>
  <si>
    <t>choroby                                                       lub niepełnosprawności</t>
  </si>
  <si>
    <t>13 miesięcy i więcej</t>
  </si>
  <si>
    <t>przez biura pracy</t>
  </si>
  <si>
    <t>poprzez ogłoszenia w prasie</t>
  </si>
  <si>
    <t>poprzez krewnych i znajomych</t>
  </si>
  <si>
    <t>bezpośredni kontakt z zakładem pracy</t>
  </si>
  <si>
    <t>a Zaliczone są tu osoby przekonane, że nie znajdą odpowiedniej pracy bądź wyczerpały możliwości znalezienia pracy.</t>
  </si>
  <si>
    <t>Tabl.11.</t>
  </si>
  <si>
    <r>
      <t>Tabl.  8.</t>
    </r>
    <r>
      <rPr>
        <b/>
        <sz val="9"/>
        <color indexed="8"/>
        <rFont val="Times New Roman"/>
        <family val="1"/>
      </rPr>
      <t xml:space="preserve"> </t>
    </r>
  </si>
  <si>
    <t>TABL. 46.</t>
  </si>
  <si>
    <t>TABL. 45.</t>
  </si>
  <si>
    <t>TABL. 40.</t>
  </si>
  <si>
    <t>TABL. 42.</t>
  </si>
  <si>
    <t>TABL. 41.</t>
  </si>
  <si>
    <t>TABL. 43.</t>
  </si>
  <si>
    <t>TABL.  44.</t>
  </si>
  <si>
    <r>
      <t>TABL. 38.</t>
    </r>
    <r>
      <rPr>
        <b/>
        <sz val="9"/>
        <rFont val="Times New Roman"/>
        <family val="1"/>
      </rPr>
      <t xml:space="preserve"> </t>
    </r>
  </si>
  <si>
    <t>TABL. 39.</t>
  </si>
  <si>
    <t xml:space="preserve">Stopa bezrobocia rejestrowanego </t>
  </si>
  <si>
    <r>
      <t>TABL. 53.</t>
    </r>
    <r>
      <rPr>
        <b/>
        <sz val="9"/>
        <rFont val="Times New Roman"/>
        <family val="1"/>
      </rPr>
      <t xml:space="preserve"> </t>
    </r>
  </si>
  <si>
    <r>
      <t>TABL. 55.</t>
    </r>
    <r>
      <rPr>
        <b/>
        <sz val="9"/>
        <rFont val="Times New Roman"/>
        <family val="1"/>
      </rPr>
      <t xml:space="preserve"> </t>
    </r>
  </si>
  <si>
    <t>TABL. 65.</t>
  </si>
  <si>
    <t>TABL. 66.</t>
  </si>
  <si>
    <t>TABL. 67.</t>
  </si>
  <si>
    <t xml:space="preserve"> - </t>
  </si>
  <si>
    <t>GUS</t>
  </si>
  <si>
    <t>TABL. 16.</t>
  </si>
  <si>
    <r>
      <t>TABL. 17.</t>
    </r>
    <r>
      <rPr>
        <b/>
        <sz val="9"/>
        <rFont val="Times New Roman"/>
        <family val="1"/>
      </rPr>
      <t xml:space="preserve"> </t>
    </r>
  </si>
  <si>
    <r>
      <t>TABL. 18.</t>
    </r>
    <r>
      <rPr>
        <b/>
        <sz val="9"/>
        <rFont val="Times New Roman"/>
        <family val="1"/>
      </rPr>
      <t xml:space="preserve"> </t>
    </r>
  </si>
  <si>
    <r>
      <t>TABL. 21.</t>
    </r>
    <r>
      <rPr>
        <b/>
        <sz val="9"/>
        <rFont val="Times New Roman"/>
        <family val="1"/>
      </rPr>
      <t xml:space="preserve"> </t>
    </r>
  </si>
  <si>
    <r>
      <t>TABL. 22.</t>
    </r>
    <r>
      <rPr>
        <b/>
        <sz val="9"/>
        <rFont val="Times New Roman"/>
        <family val="1"/>
      </rPr>
      <t xml:space="preserve"> </t>
    </r>
  </si>
  <si>
    <r>
      <t>TABL. 23.</t>
    </r>
    <r>
      <rPr>
        <b/>
        <sz val="9"/>
        <rFont val="Times New Roman"/>
        <family val="1"/>
      </rPr>
      <t xml:space="preserve"> </t>
    </r>
  </si>
  <si>
    <t>TABL. 24.</t>
  </si>
  <si>
    <t>TABL. 25.</t>
  </si>
  <si>
    <t>TABL. 26.</t>
  </si>
  <si>
    <t>TABL. 27.</t>
  </si>
  <si>
    <t>TABL. 29.</t>
  </si>
  <si>
    <t>TABL. 30.</t>
  </si>
  <si>
    <t>TABL. 31.</t>
  </si>
  <si>
    <t>TABL. 32.</t>
  </si>
  <si>
    <t>TABL. 33.</t>
  </si>
  <si>
    <t>TABLICE PRZEGLĄDOWE</t>
  </si>
  <si>
    <t>AKTYWNOŚĆ EKONOMICZNA LUDNOŚCI</t>
  </si>
  <si>
    <t>PRACUJĄCY I ZATRUDNIENIE</t>
  </si>
  <si>
    <t>RUCH ZATRUDNIONYCH</t>
  </si>
  <si>
    <t>POPYT NA PRACĘ</t>
  </si>
  <si>
    <t>BEZROBOCIE REJESTROWANE</t>
  </si>
  <si>
    <t>WARUNKI I WYPADKI PRZY PRACY</t>
  </si>
  <si>
    <t>Tabl.3</t>
  </si>
  <si>
    <t>Tabl.4</t>
  </si>
  <si>
    <t>Tabl.5</t>
  </si>
  <si>
    <t>Tabl.6</t>
  </si>
  <si>
    <t>Tabl.7</t>
  </si>
  <si>
    <t>Tabl.8</t>
  </si>
  <si>
    <t>Tabl.9</t>
  </si>
  <si>
    <t>Tabl.10</t>
  </si>
  <si>
    <t>Tabl.11</t>
  </si>
  <si>
    <t>Tabl.12</t>
  </si>
  <si>
    <t>Tabl.13</t>
  </si>
  <si>
    <t>Tabl.14</t>
  </si>
  <si>
    <t>Tabl.15</t>
  </si>
  <si>
    <t>Tabl.16</t>
  </si>
  <si>
    <t>Tabl.17</t>
  </si>
  <si>
    <t>Tabl.18</t>
  </si>
  <si>
    <t>Tabl.19</t>
  </si>
  <si>
    <t>Tabl.20</t>
  </si>
  <si>
    <t>Tabl.21</t>
  </si>
  <si>
    <t>Tabl.22</t>
  </si>
  <si>
    <t>Tabl.23</t>
  </si>
  <si>
    <t>Tabl.24</t>
  </si>
  <si>
    <t>Tabl.25</t>
  </si>
  <si>
    <t>Tabl.26</t>
  </si>
  <si>
    <t>Tabl.27</t>
  </si>
  <si>
    <t>Tabl.28</t>
  </si>
  <si>
    <t>Tabl.29</t>
  </si>
  <si>
    <t>Tabl.30</t>
  </si>
  <si>
    <t>Tabl.31</t>
  </si>
  <si>
    <t>Tabl.32</t>
  </si>
  <si>
    <t>Tabl.33</t>
  </si>
  <si>
    <t>Tabl.34</t>
  </si>
  <si>
    <t>Tabl.35</t>
  </si>
  <si>
    <t>Tabl.36</t>
  </si>
  <si>
    <t>Tabl.37</t>
  </si>
  <si>
    <t>Tabl.38</t>
  </si>
  <si>
    <t>Tabl.39</t>
  </si>
  <si>
    <t>Tabl.40</t>
  </si>
  <si>
    <t>Tabl.41</t>
  </si>
  <si>
    <t>Tabl.42</t>
  </si>
  <si>
    <t>Tabl.43</t>
  </si>
  <si>
    <t>Tabl.44</t>
  </si>
  <si>
    <t>Tabl.45</t>
  </si>
  <si>
    <t>Tabl.46</t>
  </si>
  <si>
    <t>Tabl.47</t>
  </si>
  <si>
    <t>Tabl.48</t>
  </si>
  <si>
    <t>Tabl.49</t>
  </si>
  <si>
    <t>Tabl.50</t>
  </si>
  <si>
    <t>Tabl.51</t>
  </si>
  <si>
    <t>Tabl.52</t>
  </si>
  <si>
    <t>Tabl.53</t>
  </si>
  <si>
    <t>Tabl.54</t>
  </si>
  <si>
    <t>Tabl.55</t>
  </si>
  <si>
    <t>Tabl.56</t>
  </si>
  <si>
    <t>Tabl.57</t>
  </si>
  <si>
    <t>Tabl.58</t>
  </si>
  <si>
    <t>Tabl.59</t>
  </si>
  <si>
    <t>Tabl.60</t>
  </si>
  <si>
    <t>Tabl.61</t>
  </si>
  <si>
    <t>Tabl.62</t>
  </si>
  <si>
    <t>Tabl.63</t>
  </si>
  <si>
    <t>Tabl.64</t>
  </si>
  <si>
    <t>Tabl.65</t>
  </si>
  <si>
    <t>Tabl.66</t>
  </si>
  <si>
    <t>Tabl.67</t>
  </si>
  <si>
    <t>WYNAGRODZENIA I ŚWIADCZENIA SPOŁECZNE</t>
  </si>
  <si>
    <t>Tablice:</t>
  </si>
  <si>
    <t>Tabl.1a</t>
  </si>
  <si>
    <t>Tabl.1b</t>
  </si>
  <si>
    <t>Tabl.1c</t>
  </si>
  <si>
    <t>Tabl.1d</t>
  </si>
  <si>
    <t>Tabl.2.1</t>
  </si>
  <si>
    <r>
      <t xml:space="preserve">WAŻNIEJSZE DANE O WOJEWÓDZTWACH </t>
    </r>
    <r>
      <rPr>
        <sz val="9"/>
        <rFont val="Times New Roman"/>
        <family val="1"/>
      </rPr>
      <t>(dok.)</t>
    </r>
  </si>
  <si>
    <t>Tabl.2.2</t>
  </si>
  <si>
    <t>Tabl.2.3</t>
  </si>
  <si>
    <t>Tabl.2.4</t>
  </si>
  <si>
    <t>Powrót do spisu tablic</t>
  </si>
  <si>
    <t>TABL. 60.</t>
  </si>
  <si>
    <t>TABL. 62.</t>
  </si>
  <si>
    <t>TABL. 61.</t>
  </si>
  <si>
    <t>TABL. 19</t>
  </si>
  <si>
    <r>
      <t>TABL. 20.</t>
    </r>
    <r>
      <rPr>
        <b/>
        <sz val="9"/>
        <rFont val="Times New Roman"/>
        <family val="1"/>
      </rPr>
      <t xml:space="preserve"> </t>
    </r>
  </si>
  <si>
    <t>TABL. 28.</t>
  </si>
  <si>
    <t xml:space="preserve">PRACUJĄCY  WEDŁUG  PŁCI,  SEKTORÓW WŁASNOŚCI,  STATUSU  ZATRUDNIENIA </t>
  </si>
  <si>
    <t>ZATRUDNIENI NA STANOWISKACH PRACY ZAGROŻONYCH PRZEKROCZENIEM DOPUSZCZALNYCH NORM CZYNNIKÓW SZKODLIWYCH</t>
  </si>
  <si>
    <r>
      <t xml:space="preserve">ZATRUDNIENI W WARUNKACH ZAGROŻENIA </t>
    </r>
    <r>
      <rPr>
        <b/>
        <i/>
        <vertAlign val="superscript"/>
        <sz val="9"/>
        <rFont val="Times New Roman"/>
        <family val="1"/>
      </rPr>
      <t>a</t>
    </r>
    <r>
      <rPr>
        <b/>
        <sz val="9"/>
        <rFont val="Times New Roman"/>
        <family val="1"/>
      </rPr>
      <t xml:space="preserve"> WEDŁUG GRUP I NASILENIA ZAGROŻEŃ</t>
    </r>
  </si>
  <si>
    <r>
      <t xml:space="preserve">ZATRUDNIENI W WARUNKACH ZAGROŻENIA </t>
    </r>
    <r>
      <rPr>
        <b/>
        <i/>
        <vertAlign val="superscript"/>
        <sz val="9"/>
        <rFont val="Times New Roman"/>
        <family val="1"/>
      </rPr>
      <t>a</t>
    </r>
    <r>
      <rPr>
        <b/>
        <sz val="9"/>
        <rFont val="Times New Roman"/>
        <family val="1"/>
      </rPr>
      <t xml:space="preserve"> CZYNNIKAMI SZKODLIWYMI I NIEBEZPIECZNYMI </t>
    </r>
  </si>
  <si>
    <r>
      <t xml:space="preserve">WYDARZENIA POWODUJĄCE URAZ U OSOBY POSZKODOWANEJ ORAZ PRZYCZYNY WYPADKÓW PRZY PRACY </t>
    </r>
    <r>
      <rPr>
        <b/>
        <i/>
        <vertAlign val="superscript"/>
        <sz val="9"/>
        <rFont val="Times New Roman"/>
        <family val="1"/>
      </rPr>
      <t>a</t>
    </r>
  </si>
  <si>
    <t xml:space="preserve">STANOWISKA PRACY I ZATRUDNIENI NA STANOWISKACH PRACY, DLA KTÓRYCH DOKONANO </t>
  </si>
  <si>
    <t xml:space="preserve">BEZROBOTNI ZAREJESTROWANI BĘDĄCY W SZCZEGÓLNEJ SYTUACJI NA RYNKU PRACY </t>
  </si>
  <si>
    <t xml:space="preserve">BEZROBOTNI ZAREJESTROWANI W URZĘDACH PRACY WEDŁUG WIEKU I CZASU POZOSTAWANIA BEZ PRACY </t>
  </si>
  <si>
    <t xml:space="preserve">BEZROBOTNI NIEPEŁNOSPRAWNI ZAREJESTROWANI </t>
  </si>
  <si>
    <t xml:space="preserve">NAPŁYW I ODPŁYW BEZROBOTNYCH </t>
  </si>
  <si>
    <t xml:space="preserve">BEZROBOTNI POPRZEDNIO PRACUJĄCY WEDŁUG RODZAJU DZIAŁALNOŚCI OSTATNIEGO MIEJSCA PRACY, </t>
  </si>
  <si>
    <r>
      <t>PRZECIĘTNE MIESIĘCZNE WYNAGRODZENIE BRUTTO</t>
    </r>
    <r>
      <rPr>
        <b/>
        <i/>
        <vertAlign val="superscript"/>
        <sz val="9"/>
        <rFont val="Times New Roman"/>
        <family val="1"/>
      </rPr>
      <t xml:space="preserve"> a</t>
    </r>
    <r>
      <rPr>
        <b/>
        <sz val="9"/>
        <rFont val="Times New Roman"/>
        <family val="1"/>
      </rPr>
      <t xml:space="preserve"> </t>
    </r>
  </si>
  <si>
    <r>
      <t xml:space="preserve">PRZECIĘTNE MIESIĘCZNE WYNAGRODZENIA BRUTTO </t>
    </r>
    <r>
      <rPr>
        <b/>
        <i/>
        <vertAlign val="superscript"/>
        <sz val="9"/>
        <rFont val="Times New Roman"/>
        <family val="1"/>
      </rPr>
      <t xml:space="preserve">a </t>
    </r>
    <r>
      <rPr>
        <b/>
        <sz val="9"/>
        <rFont val="Times New Roman"/>
        <family val="1"/>
      </rPr>
      <t xml:space="preserve">WEDŁUG STANOWISK, </t>
    </r>
  </si>
  <si>
    <t xml:space="preserve">ABSOLWENCI SZKÓŁ WYŻSZYCH, POLICEALNYCH, ŚREDNICH I ZASADNICZYCH ZAWODOWYCH, </t>
  </si>
  <si>
    <r>
      <t xml:space="preserve">PRACUJĄCY </t>
    </r>
    <r>
      <rPr>
        <b/>
        <i/>
        <vertAlign val="superscript"/>
        <sz val="9"/>
        <rFont val="Times New Roman"/>
        <family val="1"/>
      </rPr>
      <t xml:space="preserve">a </t>
    </r>
    <r>
      <rPr>
        <b/>
        <sz val="9"/>
        <rFont val="Times New Roman"/>
        <family val="1"/>
      </rPr>
      <t xml:space="preserve">W PORZE NOCNEJ, EMERYCI I RENCIŚCI, NIEPEŁNOSPRAWNI ORAZ CUDZOZIEMCY </t>
    </r>
  </si>
  <si>
    <t xml:space="preserve">BIERNI ZAWODOWO NIEPOSZUKUJĄCY PRACY WEDŁUG WYBRANYCH PRZYCZYN BIERNOŚCI, </t>
  </si>
  <si>
    <r>
      <t xml:space="preserve">BEZROBOTNI WEDŁUG WYBRANYCH METOD POSZUKIWANIA PRACY </t>
    </r>
    <r>
      <rPr>
        <b/>
        <vertAlign val="superscript"/>
        <sz val="10"/>
        <rFont val="Times New Roman"/>
        <family val="1"/>
      </rPr>
      <t>a</t>
    </r>
    <r>
      <rPr>
        <b/>
        <sz val="9"/>
        <rFont val="Times New Roman"/>
        <family val="1"/>
      </rPr>
      <t xml:space="preserve">, </t>
    </r>
  </si>
  <si>
    <r>
      <t xml:space="preserve">zniechęcenia bezskutecznością poszukiwań pracy </t>
    </r>
    <r>
      <rPr>
        <vertAlign val="superscript"/>
        <sz val="8"/>
        <rFont val="Arial Narrow"/>
        <family val="2"/>
      </rPr>
      <t>a</t>
    </r>
  </si>
  <si>
    <r>
      <t>a</t>
    </r>
    <r>
      <rPr>
        <sz val="9"/>
        <rFont val="Times New Roman"/>
        <family val="1"/>
      </rPr>
      <t xml:space="preserve"> Dane uogólnione na podstawie bilansów ludności opracowanych przy wykorzystaniu wyników Narodowego Spisu Powszechnego z 2002 r.</t>
    </r>
    <r>
      <rPr>
        <i/>
        <sz val="9"/>
        <rFont val="Times New Roman"/>
        <family val="1"/>
      </rPr>
      <t xml:space="preserve"> b</t>
    </r>
    <r>
      <rPr>
        <sz val="9"/>
        <rFont val="Times New Roman"/>
        <family val="1"/>
      </rPr>
      <t xml:space="preserve"> Mężczyźni 18—64 lata, kobiety 18—59 lat.</t>
    </r>
  </si>
  <si>
    <r>
      <t>a</t>
    </r>
    <r>
      <rPr>
        <sz val="9"/>
        <rFont val="Times New Roman"/>
        <family val="1"/>
      </rPr>
      <t xml:space="preserve"> Dane uogólnione na podstawie bilansów ludności opracowanych przy wykorzystaniu wyników Narodowego Spisu Powszechnego z 2002 r.</t>
    </r>
  </si>
  <si>
    <r>
      <t xml:space="preserve">a </t>
    </r>
    <r>
      <rPr>
        <sz val="9"/>
        <rFont val="Times New Roman"/>
        <family val="1"/>
      </rPr>
      <t>W gospodarce narodowej</t>
    </r>
    <r>
      <rPr>
        <i/>
        <sz val="9"/>
        <rFont val="Times New Roman"/>
        <family val="1"/>
      </rPr>
      <t xml:space="preserve">. b </t>
    </r>
    <r>
      <rPr>
        <sz val="9"/>
        <rFont val="Times New Roman"/>
        <family val="1"/>
      </rPr>
      <t xml:space="preserve">Liczeni tylko jeden raz w grupie czynnika przeważającego, tzn. mającego największe szkodliwe znaczenie na danym stanowisku pracy. </t>
    </r>
    <r>
      <rPr>
        <i/>
        <sz val="9"/>
        <rFont val="Times New Roman"/>
        <family val="1"/>
      </rPr>
      <t>c</t>
    </r>
    <r>
      <rPr>
        <sz val="9"/>
        <rFont val="Times New Roman"/>
        <family val="1"/>
      </rPr>
      <t xml:space="preserve"> Bez osób poszkodowanych w wypadkach śmiertelnych.</t>
    </r>
  </si>
  <si>
    <r>
      <t>a</t>
    </r>
    <r>
      <rPr>
        <sz val="9"/>
        <rFont val="Times New Roman"/>
        <family val="1"/>
      </rPr>
      <t xml:space="preserve"> Przedziały zostały domknięte prawostronnie, np. w przedziale 3 – 6 miesięcy uwzględniono osoby, które pozostawały bez pracy 3 miesiące i 1 dzień do 6 miesięcy.</t>
    </r>
  </si>
  <si>
    <r>
      <t>a</t>
    </r>
    <r>
      <rPr>
        <sz val="9"/>
        <rFont val="Times New Roman"/>
        <family val="1"/>
      </rPr>
      <t xml:space="preserve"> W gospodarce narodowej według faktycznego miejsca pracy i rodzaju działalności.  </t>
    </r>
    <r>
      <rPr>
        <i/>
        <sz val="9"/>
        <rFont val="Times New Roman"/>
        <family val="1"/>
      </rPr>
      <t>b</t>
    </r>
    <r>
      <rPr>
        <sz val="9"/>
        <rFont val="Times New Roman"/>
        <family val="1"/>
      </rPr>
      <t xml:space="preserve"> W gospodarce narodowej według siedziby jednostki.  </t>
    </r>
    <r>
      <rPr>
        <i/>
        <sz val="9"/>
        <rFont val="Times New Roman"/>
        <family val="1"/>
      </rPr>
      <t>c</t>
    </r>
    <r>
      <rPr>
        <sz val="9"/>
        <rFont val="Times New Roman"/>
        <family val="1"/>
      </rPr>
      <t xml:space="preserve"> Według faktycznego miejsca pracy i rodzaju działalności; bez podmiotów gospodarczych o liczbie pracujących do 9 osób, stowarzyszeń, fundacji i innych organizacji.  </t>
    </r>
    <r>
      <rPr>
        <i/>
        <sz val="9"/>
        <rFont val="Times New Roman"/>
        <family val="1"/>
      </rPr>
      <t>d</t>
    </r>
    <r>
      <rPr>
        <sz val="9"/>
        <rFont val="Times New Roman"/>
        <family val="1"/>
      </rPr>
      <t xml:space="preserve"> Bez sezonowych i zatrudnionych dorywczo.</t>
    </r>
  </si>
  <si>
    <r>
      <t xml:space="preserve">a </t>
    </r>
    <r>
      <rPr>
        <sz val="9"/>
        <rFont val="Times New Roman"/>
        <family val="1"/>
      </rPr>
      <t>W ciągu roku</t>
    </r>
    <r>
      <rPr>
        <i/>
        <sz val="9"/>
        <rFont val="Times New Roman"/>
        <family val="1"/>
      </rPr>
      <t xml:space="preserve">. b </t>
    </r>
    <r>
      <rPr>
        <sz val="9"/>
        <rFont val="Times New Roman"/>
        <family val="1"/>
      </rPr>
      <t>Wolne miejsca pracy i aktywizacji zawodowej.</t>
    </r>
  </si>
  <si>
    <r>
      <t xml:space="preserve">Poszkodowani w wypadkach przy pracy </t>
    </r>
    <r>
      <rPr>
        <vertAlign val="superscript"/>
        <sz val="7"/>
        <rFont val="Arial Narrow"/>
        <family val="2"/>
      </rPr>
      <t>a</t>
    </r>
  </si>
  <si>
    <r>
      <t>a</t>
    </r>
    <r>
      <rPr>
        <sz val="9"/>
        <rFont val="Times New Roman"/>
        <family val="1"/>
      </rPr>
      <t xml:space="preserve"> Bez osób pracujących w gospodarstwach indywidualnych w rolnictwie.</t>
    </r>
  </si>
  <si>
    <r>
      <t xml:space="preserve">Pracujący </t>
    </r>
    <r>
      <rPr>
        <vertAlign val="superscript"/>
        <sz val="7"/>
        <rFont val="Arial Narrow"/>
        <family val="2"/>
      </rPr>
      <t>ad</t>
    </r>
  </si>
  <si>
    <r>
      <t xml:space="preserve">a </t>
    </r>
    <r>
      <rPr>
        <sz val="9"/>
        <rFont val="Times New Roman"/>
        <family val="1"/>
      </rPr>
      <t>Stan w dniu 31 XII.</t>
    </r>
    <r>
      <rPr>
        <i/>
        <sz val="9"/>
        <rFont val="Times New Roman"/>
        <family val="1"/>
      </rPr>
      <t xml:space="preserve"> b </t>
    </r>
    <r>
      <rPr>
        <sz val="9"/>
        <rFont val="Times New Roman"/>
        <family val="1"/>
      </rPr>
      <t>Dane o ludności opracowano przy przejęciu liczby ludności zbilansowanej w oparciu o wyniki Narodowego Spisu Powszechnego Ludności i Mieszkań 2011.</t>
    </r>
    <r>
      <rPr>
        <i/>
        <sz val="9"/>
        <rFont val="Times New Roman"/>
        <family val="1"/>
      </rPr>
      <t xml:space="preserve"> c </t>
    </r>
    <r>
      <rPr>
        <sz val="9"/>
        <rFont val="Times New Roman"/>
        <family val="1"/>
      </rPr>
      <t>Kobiety: 18-59 lat, mężczyźni: 18-64 lat.</t>
    </r>
    <r>
      <rPr>
        <i/>
        <sz val="9"/>
        <rFont val="Times New Roman"/>
        <family val="1"/>
      </rPr>
      <t xml:space="preserve"> d</t>
    </r>
    <r>
      <rPr>
        <sz val="9"/>
        <rFont val="Times New Roman"/>
        <family val="1"/>
      </rPr>
      <t xml:space="preserve"> Według faktycznego miejsca pracy i rodzaju działalnosci.</t>
    </r>
  </si>
  <si>
    <t xml:space="preserve">w tys. </t>
  </si>
  <si>
    <t xml:space="preserve">12 – 24 </t>
  </si>
  <si>
    <t xml:space="preserve">24 miesiące i więcej </t>
  </si>
  <si>
    <t xml:space="preserve"> w tym 
nowo 
utworzone</t>
  </si>
  <si>
    <t>W 2013 R.</t>
  </si>
  <si>
    <t>Skierowani 
na szkolenie</t>
  </si>
  <si>
    <t>Zatrudnieni 
przy pracach interwencyjnych</t>
  </si>
  <si>
    <t>Zatrudnieni 
przy robotach publicznych</t>
  </si>
  <si>
    <t>Z liczby ogółem uprzednio pracujący</t>
  </si>
  <si>
    <t>zawodowym 
i policealnym</t>
  </si>
  <si>
    <t>gimnazjalnym 
i poniżej</t>
  </si>
  <si>
    <t>do 
24 lat</t>
  </si>
  <si>
    <t>55 lat
i więcej</t>
  </si>
  <si>
    <t>do 
 6 m-cy</t>
  </si>
  <si>
    <t>24 m-ce 
i więcej</t>
  </si>
  <si>
    <t>w tym 
 ze zwolnień
 grupowych</t>
  </si>
  <si>
    <t>w tym 
z tytułu
podjęcia pracy</t>
  </si>
  <si>
    <t>zwolnieni 
z przyczyn dotyczących zakładów pracy</t>
  </si>
  <si>
    <r>
      <t xml:space="preserve">Operatorzy i monterzy maszyn 
i urządzeń </t>
    </r>
    <r>
      <rPr>
        <sz val="9"/>
        <color theme="1"/>
        <rFont val="Times New Roman"/>
        <family val="1"/>
      </rPr>
      <t xml:space="preserve"> </t>
    </r>
  </si>
  <si>
    <r>
      <t xml:space="preserve">Rolnicy, ogrodnicy, leśnicy 
i rybacy  </t>
    </r>
    <r>
      <rPr>
        <sz val="9"/>
        <color theme="1"/>
        <rFont val="Times New Roman"/>
        <family val="1"/>
      </rPr>
      <t xml:space="preserve"> </t>
    </r>
  </si>
  <si>
    <r>
      <t xml:space="preserve">Robotnicy przemysłowi 
i rzemieślnicy  </t>
    </r>
    <r>
      <rPr>
        <sz val="9"/>
        <color theme="1"/>
        <rFont val="Times New Roman"/>
        <family val="1"/>
      </rPr>
      <t xml:space="preserve"> </t>
    </r>
  </si>
  <si>
    <r>
      <t xml:space="preserve">Przedstawiciele władz publicznych, wyżsi urzędnicy 
i kierownicy </t>
    </r>
    <r>
      <rPr>
        <sz val="9"/>
        <color theme="1"/>
        <rFont val="Times New Roman"/>
        <family val="1"/>
      </rPr>
      <t xml:space="preserve"> </t>
    </r>
  </si>
  <si>
    <t>8-9</t>
  </si>
  <si>
    <t xml:space="preserve">Kontakt z prądem elektrycznym, temperaturą, niebezpiecznymi substancjami i preparatami chemicznymi  </t>
  </si>
  <si>
    <t>Zderzenie z lub uderzenie w:</t>
  </si>
  <si>
    <t xml:space="preserve">nieruchomy obiekt  </t>
  </si>
  <si>
    <t xml:space="preserve">obiekt w ruchu  </t>
  </si>
  <si>
    <t>w tym przez:</t>
  </si>
  <si>
    <t xml:space="preserve">spadający obiekt  </t>
  </si>
  <si>
    <t xml:space="preserve">poruszający się lub transportowany obiekt  </t>
  </si>
  <si>
    <t xml:space="preserve">Kontakt z przedmiotem ostrym, szorstkim, chropowatym  </t>
  </si>
  <si>
    <t xml:space="preserve">w tym kontakt z przedmiotem ostrym  </t>
  </si>
  <si>
    <t xml:space="preserve">Uwięzienie, zmiażdżenie  </t>
  </si>
  <si>
    <t xml:space="preserve">Obciążenie fizyczne lub psychiczne </t>
  </si>
  <si>
    <t xml:space="preserve">w tym obciążenie układu mięśniowo-szkieletowego  </t>
  </si>
  <si>
    <t xml:space="preserve">Przejaw agresji ze strony człowieka lub zwierzęcia  </t>
  </si>
  <si>
    <t xml:space="preserve">Pozostałe  </t>
  </si>
  <si>
    <r>
      <t xml:space="preserve">Niewłaściwy stan psychofizyczny pracownika </t>
    </r>
    <r>
      <rPr>
        <i/>
        <vertAlign val="superscript"/>
        <sz val="7"/>
        <rFont val="Times New Roman"/>
        <family val="1"/>
      </rPr>
      <t>b</t>
    </r>
    <r>
      <rPr>
        <sz val="7"/>
        <rFont val="Arial"/>
        <family val="2"/>
      </rPr>
      <t xml:space="preserve">  </t>
    </r>
  </si>
  <si>
    <t>—</t>
  </si>
  <si>
    <r>
      <t xml:space="preserve">PRACUJĄCY </t>
    </r>
    <r>
      <rPr>
        <b/>
        <i/>
        <vertAlign val="superscript"/>
        <sz val="9"/>
        <rFont val="Times New Roman"/>
        <family val="1"/>
      </rPr>
      <t>a</t>
    </r>
    <r>
      <rPr>
        <b/>
        <sz val="9"/>
        <rFont val="Times New Roman"/>
        <family val="1"/>
      </rPr>
      <t xml:space="preserve"> W SEKTORACH EKONOMICZNYCH WEDŁUG PODREGIONÓW I POWIATÓW W 2013 R.</t>
    </r>
  </si>
  <si>
    <r>
      <t>a</t>
    </r>
    <r>
      <rPr>
        <i/>
        <vertAlign val="superscript"/>
        <sz val="9"/>
        <rFont val="Times New Roman"/>
        <family val="1"/>
      </rPr>
      <t xml:space="preserve"> </t>
    </r>
    <r>
      <rPr>
        <sz val="7"/>
        <rFont val="Times New Roman"/>
        <family val="1"/>
      </rPr>
      <t>Bez pracujących w jednostkach budżetowych  działajacych w zakresie obrony narodowej i bezpieczeństwa publicznego oraz duchownych</t>
    </r>
  </si>
  <si>
    <t>Na 1000 zatrudnionych w badanej zbiorowości</t>
  </si>
  <si>
    <t>TABL. 64.</t>
  </si>
  <si>
    <r>
      <t>TABL. 63.</t>
    </r>
    <r>
      <rPr>
        <b/>
        <sz val="9"/>
        <rFont val="Times New Roman"/>
        <family val="1"/>
      </rPr>
      <t xml:space="preserve"> </t>
    </r>
  </si>
  <si>
    <t>TABL. 56.</t>
  </si>
  <si>
    <r>
      <t>TABL. 52.</t>
    </r>
    <r>
      <rPr>
        <b/>
        <sz val="9"/>
        <rFont val="Times New Roman"/>
        <family val="1"/>
      </rPr>
      <t xml:space="preserve"> </t>
    </r>
  </si>
  <si>
    <t>pozostała działalność</t>
  </si>
  <si>
    <t xml:space="preserve">Ważniejsze dane o województwach w 2014 r </t>
  </si>
  <si>
    <t>Ważniejsze dane o województwach w 2014 r (cd.)</t>
  </si>
  <si>
    <t>Ważniejsze dane o województwach w 2014 r (dok.)</t>
  </si>
  <si>
    <t xml:space="preserve">Ważniejsze dane o województwie lubelskim (2012, 2013, 2014) </t>
  </si>
  <si>
    <t>Ważniejsze dane o województwie lubelskim (2012, 2013, 2014) (cd.)</t>
  </si>
  <si>
    <t>Ważniejsze dane o województwie lubelskim (2012, 2013, 2014) (dok.)</t>
  </si>
  <si>
    <t xml:space="preserve">Ludność według płci i wieku w 2014 r </t>
  </si>
  <si>
    <t xml:space="preserve">Ludność w wieku produkcyjnym i nieprodukcyjnym według płci w 2014 r </t>
  </si>
  <si>
    <t xml:space="preserve">Ludność w wieku produkcyjnym i nieprodukcyjnym według podregionów i powiatów w 2014 r </t>
  </si>
  <si>
    <t xml:space="preserve">Aktywność ekonomiczna ludności w wieku 15 lat i więcej w 2014 r </t>
  </si>
  <si>
    <t xml:space="preserve">Aktywność ekonomiczna ludności w wieku 15 lat i więcej według wieku oraz poziomu wykształcenia w IV kwartale 2014 r </t>
  </si>
  <si>
    <t xml:space="preserve">Pracujący według płci, sektorów własności, statusu zatrudnienia oraz grup zawodów w IV kwartale 2014 r </t>
  </si>
  <si>
    <t xml:space="preserve">Bezrobotni według okresu poszukiwania pracy, płci i miejsca zamieszkania w IV kwartale 2014 r </t>
  </si>
  <si>
    <t xml:space="preserve">Bezrobotni według wybranych metod poszukiwania pracy a, płci i miejsca zamieszkania w IV kwartale 2014 r </t>
  </si>
  <si>
    <t xml:space="preserve">Bierni zawodowo nieposzukujący pracy według wybranych przyczyn bierności, płci i miejsca zamieszkania w IV kwartale 2014 r </t>
  </si>
  <si>
    <t xml:space="preserve">Pracujący w gospodarce narodowej według sektorów i form własności w 2014 r </t>
  </si>
  <si>
    <t xml:space="preserve">Pracujący w gospodarce narodowej według sektorów i sekcji PKD w 2014 r </t>
  </si>
  <si>
    <t xml:space="preserve">Pracujący w gospodarce narodowej według statusu zatrudnienia w 2014 r </t>
  </si>
  <si>
    <t xml:space="preserve">Pracujący według wielkości podmiotów gospodarki narodowej, sektorów i sekcji PKD w 2014 r </t>
  </si>
  <si>
    <t xml:space="preserve">Pracujący w porze nocnej, emeryci i renciści, niepełnosprawni oraz cudzoziemcy według sektorów własności i sekcji PKD w 2014 r </t>
  </si>
  <si>
    <t xml:space="preserve">Pracujący według sekcji PKD, podregionów i powiatów w 2014 r </t>
  </si>
  <si>
    <t xml:space="preserve">Pracujący w miastach i na wsi według sektorów, podregionów i powiatów w 2014 r </t>
  </si>
  <si>
    <t xml:space="preserve">Pracujący w sektorach ekonomicznych według podregionów i powiatów w 2014 r </t>
  </si>
  <si>
    <t xml:space="preserve">Zatrudnieni w gospodarce narodowej według sektorów i sekcji PKD w 2014 r </t>
  </si>
  <si>
    <t>Zatrudnieni według sektorów i sekcji PKD w 2014 r.</t>
  </si>
  <si>
    <t xml:space="preserve">Pełnozatrudnieni i niepełnozatrudnieni według sekcji PKD w 2014 r </t>
  </si>
  <si>
    <t xml:space="preserve">Przeciętne zatrudnienie według form finansowania i sekcji PKD w 2014 r </t>
  </si>
  <si>
    <t xml:space="preserve">Współczynniki przyjęć i zwolnień według sekcji PKD w 2014 r </t>
  </si>
  <si>
    <t xml:space="preserve">Przyjęcia do pracy według źródeł rekrutacji, sektorów własności i sekcji PKD w 2014 r </t>
  </si>
  <si>
    <t xml:space="preserve">Absolwenci szkół wyższych, policealnych, średnich i zasadniczych zawodowych, którzy podjęli pierwszą pracę według sekcji PKD w 2014 r </t>
  </si>
  <si>
    <t xml:space="preserve">Zwolnienia z pracy według przyczyn, sektorów własności i sekcji PKD w 2014 r </t>
  </si>
  <si>
    <t xml:space="preserve">Przyjęcia i zwolnienia w podmiotach gospodarki narodowej według liczby pracujących i sektorów w 2014 r </t>
  </si>
  <si>
    <t xml:space="preserve">Wynagrodzenia brutto w 2014 r </t>
  </si>
  <si>
    <t xml:space="preserve">Przeciętne miesięczne wynagrodzenia brutto według sekcji PKD w 2014 r </t>
  </si>
  <si>
    <t xml:space="preserve">Przeciętne miesięczne wynagrodzenia brutto według sektorów, form finansowania i sekcji PKD w 2014 r </t>
  </si>
  <si>
    <t xml:space="preserve">Przeciętne miesięczne wynagrodzenie brutto według sektorów oraz podregionów i powiatów w 2014 r </t>
  </si>
  <si>
    <t xml:space="preserve">Przeciętne miesięczne wynagrodzenie brutto według sekcji PKD, podregionów i powiatów w 2014 r </t>
  </si>
  <si>
    <t xml:space="preserve">Świadczenia emerytalne i rentowe brutto w 2014 r </t>
  </si>
  <si>
    <t xml:space="preserve">Popyt na pracę – pracujący, nowo utworzone i wolne miejsca pracy w 2014 r </t>
  </si>
  <si>
    <t xml:space="preserve">Popyt na pracę – pracujące osoby niepełnosprawne według sekcji PKD i sektorów w 2014 r </t>
  </si>
  <si>
    <t xml:space="preserve">Popyt na pracę – pracujący i wolne miejsca pracy według sektorów i zawodów w 2014 r </t>
  </si>
  <si>
    <t xml:space="preserve">Bezrobotni zarejestrowani w urzędach pracy w 2014 r </t>
  </si>
  <si>
    <t xml:space="preserve">Napływ i odpływ bezrobotnych w 2014 r </t>
  </si>
  <si>
    <t xml:space="preserve">Bezrobotni według wieku, poziomu wykształcenia, czasu pozostawania bez pracy i stażu pracy w 2014 r </t>
  </si>
  <si>
    <t xml:space="preserve">Bezrobotni według grup zawodów w 2014 r </t>
  </si>
  <si>
    <t xml:space="preserve">Bezrobotni poprzednio pracujący według rodzaju działalności ostatniego miejsca pracy, sekcji PKD oraz oferty pracy w 2014 r </t>
  </si>
  <si>
    <t xml:space="preserve">Bezrobotni zarejestrowani w urzędach pracy według podregionów i powiatów w 2014 r </t>
  </si>
  <si>
    <t xml:space="preserve">Bezrobotni niepełnosprawni zarejestrowani według podregionów i powiatów w 2014 r </t>
  </si>
  <si>
    <t xml:space="preserve">Napływ i odpływ bezrobotnych według podregionów i powiatów w 2014 r </t>
  </si>
  <si>
    <t xml:space="preserve">Bezrobotni zarejestrowani w urzędach pracy według wieku i czasu pozostawania bez pracy oraz podregionów i powiatów w 2014 r </t>
  </si>
  <si>
    <t xml:space="preserve">Bezrobotni według poziomu wykształcenia oraz podregionów i powiatów w 2014 r </t>
  </si>
  <si>
    <t xml:space="preserve">Stopa bezrobocia według podregionów i powiatów w 2014 r </t>
  </si>
  <si>
    <t xml:space="preserve">Bezrobotni zarejestrowani będący w szczególnej sytuacji na rynku pracy według podregionów i powiatów w 2014 r </t>
  </si>
  <si>
    <t xml:space="preserve">Aktywne formy pomocy bezrobotnym według podregionów i powiatów w 2014 r </t>
  </si>
  <si>
    <t xml:space="preserve">Dochody i wydatki Funduszu Pracy w 2014 r </t>
  </si>
  <si>
    <t xml:space="preserve">Zbiorowość objęta badaniem oraz zatrudnieni w warunkach zagrożenia według sekcji PKD w 2014 r </t>
  </si>
  <si>
    <t xml:space="preserve">Zatrudnieni w warunkach zagrożenia czynnikami szkodliwymi dla zdrowia według grup i nasilenia zagrożeń oraz sekcji PKD w 2014 r </t>
  </si>
  <si>
    <t xml:space="preserve">Zatrudnieni w warunkach zagrożenia czynnikami szkodliwymi dla zdrowia według grup i nasilenia zagrożeń oraz sekcji PKD na 1000 zatrudnionych w zakładach objętych badaniem w danej zbiorowości w 2014 r </t>
  </si>
  <si>
    <t xml:space="preserve">Zatrudnieni w warunkach zagrożenia czynnikami szkodliwymi dla zdrowia według grup czynników w 2014 r </t>
  </si>
  <si>
    <t xml:space="preserve">Zatrudnieni na stanowiskach pracy zagrożonych przekroczeniem dopuszczalnych norm czynników szkodliwych dla zdrowia związanych ze środowiskiem pracy według grup czynników i sekcji PKD w 2014 r </t>
  </si>
  <si>
    <t xml:space="preserve">Zatrudnieni na stanowiskach pracy zagrożonych przekroczeniem dopuszczalnych norm czynników szkodliwych dla zdrowia związanych z uciążliwością pracy oraz czynnikami mechanicznymi według sekcji PKD w 2014 r </t>
  </si>
  <si>
    <t xml:space="preserve">Stanowiska pracy i zatrudnieni na stanowiskach pracy, dla których dokonano oceny ryzyka zawodowego według sekcji PKD w 2014 r </t>
  </si>
  <si>
    <t xml:space="preserve">Poszkodowani w wypadkach przy pracy według sekcji PKD w 2014 r </t>
  </si>
  <si>
    <t xml:space="preserve">Poszkodowani w wypadkach przy pracy według podregionów i powiatów w 2014 r </t>
  </si>
  <si>
    <t xml:space="preserve">Poszkodowani w wypadkach przy pracy według stażu pracy oraz sekcji PKD w 2014 r </t>
  </si>
  <si>
    <t xml:space="preserve">Poszkodowani w wypadkach przy pracy według liczby dni niezdolności do pracy i sekcji PKD w 2014 r </t>
  </si>
  <si>
    <t xml:space="preserve">Wydarzenia powodujące uraz u osoby poszkodowanej oraz przyczyny wypadków przy pracy według sekcji PKD w 2014 r </t>
  </si>
  <si>
    <t xml:space="preserve">Świadczenia z tytułu pracy w warunkach szkodliwych dla zdrowia i uciążliwych według sekcji PKD w 2014 r </t>
  </si>
  <si>
    <t xml:space="preserve">Odszkodowania z tytułu wypadków przy pracy i chorób zawodowych według sekcji PKD w 2014 r </t>
  </si>
  <si>
    <t xml:space="preserve">Zatrudnieni w warunkach zagrożenia według grup i nasilenia zagrożeń oraz według podregionów i powiatów w 2014 r </t>
  </si>
  <si>
    <t xml:space="preserve">Zatrudnieni w warunkach zagrożenia czynnikami szkodliwymi i niebezpiecznymi dla zdrowia według podregionów i powiatów w 2014 r </t>
  </si>
  <si>
    <t>2013=100</t>
  </si>
  <si>
    <r>
      <t>LUDNOŚĆ</t>
    </r>
    <r>
      <rPr>
        <b/>
        <i/>
        <vertAlign val="superscript"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WEDŁUG PŁCI I WIEKU W 2014 R.</t>
    </r>
  </si>
  <si>
    <t>LUDNOŚĆ W WIEKU PRODUKCYJNYM I NIEPRODUKCYJNYM WEDŁUG PŁCI W 2014 R.</t>
  </si>
  <si>
    <t>WEDŁUG PODREGIONÓW I POWIATÓW W 2014 R.</t>
  </si>
  <si>
    <r>
      <t xml:space="preserve">AKTYWNOŚĆ EKONOMICZNA LUDNOŚCI W WIEKU 15 LAT I WIĘCEJ </t>
    </r>
    <r>
      <rPr>
        <b/>
        <vertAlign val="superscript"/>
        <sz val="9"/>
        <rFont val="Times New Roman"/>
        <family val="1"/>
      </rPr>
      <t>a</t>
    </r>
    <r>
      <rPr>
        <b/>
        <sz val="9"/>
        <rFont val="Times New Roman"/>
        <family val="1"/>
      </rPr>
      <t xml:space="preserve"> W 2014 R.</t>
    </r>
  </si>
  <si>
    <t>WEDŁUG WIEKU ORAZ POZIOMU WYKSZTAŁCENIA W IV KWARTALE 2014 R.</t>
  </si>
  <si>
    <t>ORAZ  WIELKICH  GRUP  ZAWODÓW  W  IV  KWARTALE  2014 R.</t>
  </si>
  <si>
    <t>BEZROBOTNI WEDŁUG OKRESU POSZUKIWANIA PRACY, PŁCI I MIEJSCA ZAMIESZKANIA W IV KWARTALE 2014 R</t>
  </si>
  <si>
    <t>PŁCI I MIEJSCA ZAMIESZKANIA W IV KWARTALE 2014 R.</t>
  </si>
  <si>
    <t>W 2014 R.</t>
  </si>
  <si>
    <r>
      <t xml:space="preserve">PRACUJĄCY </t>
    </r>
    <r>
      <rPr>
        <b/>
        <i/>
        <vertAlign val="superscript"/>
        <sz val="9"/>
        <rFont val="Times New Roman"/>
        <family val="1"/>
      </rPr>
      <t>a</t>
    </r>
    <r>
      <rPr>
        <b/>
        <sz val="9"/>
        <rFont val="Times New Roman"/>
        <family val="1"/>
      </rPr>
      <t xml:space="preserve"> W GOSPODARCE NARODOWEJ WEDŁUG SEKTORÓW I SEKCJI PKD W 2014 R.</t>
    </r>
  </si>
  <si>
    <t>W 2014  R.</t>
  </si>
  <si>
    <t>SEKTORÓW I SEKCJI PKD W 2014 R.</t>
  </si>
  <si>
    <t>WEDŁUG SEKTORÓW WŁASNOŚCI I SEKCJI PKD W 2014 R.</t>
  </si>
  <si>
    <r>
      <t xml:space="preserve">PRACUJĄCY </t>
    </r>
    <r>
      <rPr>
        <b/>
        <i/>
        <vertAlign val="superscript"/>
        <sz val="9"/>
        <rFont val="Times New Roman"/>
        <family val="1"/>
      </rPr>
      <t xml:space="preserve">a </t>
    </r>
    <r>
      <rPr>
        <b/>
        <sz val="9"/>
        <rFont val="Times New Roman"/>
        <family val="1"/>
      </rPr>
      <t>WEDŁUG SEKCJI PKD, PODREGIONÓW I POWIATÓW W 2014 R.</t>
    </r>
  </si>
  <si>
    <t>I POWIATÓW W 2014 R.</t>
  </si>
  <si>
    <t>5-6</t>
  </si>
  <si>
    <t>BEZROBOTNI ZAREJESTROWANI W URZĘDACH PRACY W 2014 R.</t>
  </si>
  <si>
    <t>POZOSTAWANIA BEZ PRACY I STAŻU PRACY W 2014 R.</t>
  </si>
  <si>
    <t>SEKCJI PKD ORAZ OFERTY PRACY W 2014 R.</t>
  </si>
  <si>
    <t>WEDŁUG PODREGIONÓW I POWIATÓW W 2014 R.</t>
  </si>
  <si>
    <t>WEDŁUG PODREGIONÓW I POWIATÓW W 2014 R.</t>
  </si>
  <si>
    <t>ORAZ PODREGIONÓW I POWIATÓW W 2014 R.</t>
  </si>
  <si>
    <t>DOCHODY I WYDATKI FUNDUSZU PRACY W 2014 R.</t>
  </si>
  <si>
    <r>
      <t>ŚWIADCZENIA EMERYTALNE I RENTOWE BRUTTO</t>
    </r>
    <r>
      <rPr>
        <b/>
        <i/>
        <vertAlign val="superscript"/>
        <sz val="9"/>
        <rFont val="Times New Roman"/>
        <family val="1"/>
      </rPr>
      <t xml:space="preserve"> a</t>
    </r>
    <r>
      <rPr>
        <b/>
        <sz val="9"/>
        <rFont val="Times New Roman"/>
        <family val="1"/>
      </rPr>
      <t xml:space="preserve"> W 2014 R.</t>
    </r>
  </si>
  <si>
    <t xml:space="preserve">Bezrobotni wg stanu na koniec 2013r. </t>
  </si>
  <si>
    <t xml:space="preserve">Bezrobotni wg stanu na koniec 2014 r. </t>
  </si>
  <si>
    <t>W DANEJ ZBIOROWOŚCI W 2014 R.</t>
  </si>
  <si>
    <r>
      <t xml:space="preserve">ZATRUDNIENI W WARUNKACH ZAGROŻENIA </t>
    </r>
    <r>
      <rPr>
        <b/>
        <i/>
        <vertAlign val="superscript"/>
        <sz val="9"/>
        <rFont val="Times New Roman"/>
        <family val="1"/>
      </rPr>
      <t xml:space="preserve">a </t>
    </r>
    <r>
      <rPr>
        <b/>
        <sz val="9"/>
        <rFont val="Times New Roman"/>
        <family val="1"/>
      </rPr>
      <t>CZYNNIKAMI SZKODLIWYMI DLA ZDROWIA WEDŁUG GRUP CZYNNIKÓW W 2014 R.</t>
    </r>
  </si>
  <si>
    <t>WEDŁUG SEKCJI PKD W 2014 R.</t>
  </si>
  <si>
    <t>OCENY RYZYKA ZAWODOWEGO WEDŁUG SEKCJI PKD W 2014 R.</t>
  </si>
  <si>
    <t>ZDROWIA I UCIĄŻLIWYCH WEDŁUG SEKCJI PKD W 2014 R.</t>
  </si>
  <si>
    <t>ORAZ WEDŁUG PODREGIONÓW I POWIATÓW W 2014 R.</t>
  </si>
  <si>
    <t>DLA ZDROWIA WEDŁUG PODREGIONÓW I POWIATÓW W 2014 R.</t>
  </si>
  <si>
    <t>I SEKTORÓW W 2014 R.</t>
  </si>
  <si>
    <t>DLA ZDROWIA WEDŁUG GRUP I NASILENIA ZAGROŻEŃ ORAZ SEKCJI PKD W 2014 R.</t>
  </si>
  <si>
    <t>11-12</t>
  </si>
  <si>
    <t>BEZROBOTNI WEDŁUG GRUP ZAWODÓW W 2014 R.</t>
  </si>
  <si>
    <t>NAPŁYW I ODPŁYW BEZROBOTNYCH W 2014 R.</t>
  </si>
  <si>
    <t>WEDŁUG SEKTORÓW, PODREGIONÓW I POWIATÓW W 2014 R.</t>
  </si>
  <si>
    <r>
      <t xml:space="preserve">WYNAGRODZENIA BRUTTO </t>
    </r>
    <r>
      <rPr>
        <b/>
        <i/>
        <vertAlign val="superscript"/>
        <sz val="9"/>
        <rFont val="Times New Roman"/>
        <family val="1"/>
      </rPr>
      <t>a</t>
    </r>
    <r>
      <rPr>
        <b/>
        <sz val="9"/>
        <rFont val="Times New Roman"/>
        <family val="1"/>
      </rPr>
      <t xml:space="preserve"> W 2014 R.</t>
    </r>
  </si>
  <si>
    <t>SEKTORÓW, FORM FINANSOWANIA I SEKCJI PKD W 2014 R.</t>
  </si>
  <si>
    <t>I SEKCJI PKD W 2014 R.</t>
  </si>
  <si>
    <t>WEDŁUG LICZBY PRACUJĄCYCH I SEKTORÓW W 2014 R.</t>
  </si>
  <si>
    <r>
      <t xml:space="preserve">WSPÓŁCZYNNIKI PRZYJĘĆ I ZWOLNIEŃ </t>
    </r>
    <r>
      <rPr>
        <b/>
        <i/>
        <vertAlign val="superscript"/>
        <sz val="9"/>
        <rFont val="Times New Roman"/>
        <family val="1"/>
      </rPr>
      <t>a</t>
    </r>
    <r>
      <rPr>
        <b/>
        <sz val="9"/>
        <rFont val="Times New Roman"/>
        <family val="1"/>
      </rPr>
      <t xml:space="preserve"> WEDŁUG SEKCJI PKD W 2014 R.</t>
    </r>
  </si>
  <si>
    <r>
      <t xml:space="preserve">ZWOLNIENIA Z PRACY </t>
    </r>
    <r>
      <rPr>
        <b/>
        <i/>
        <vertAlign val="superscript"/>
        <sz val="9"/>
        <rFont val="Times New Roman"/>
        <family val="1"/>
      </rPr>
      <t>a</t>
    </r>
    <r>
      <rPr>
        <b/>
        <sz val="9"/>
        <rFont val="Times New Roman"/>
        <family val="1"/>
      </rPr>
      <t xml:space="preserve"> WEDŁUG PRZYCZYN, SEKTORÓW WŁASNOŚCI I SEKCJI PKD W 2014 R.</t>
    </r>
  </si>
  <si>
    <r>
      <t xml:space="preserve">PEŁNOZATRUDNIENI I NIEPEŁNOZATRUDNIENI </t>
    </r>
    <r>
      <rPr>
        <b/>
        <i/>
        <vertAlign val="superscript"/>
        <sz val="9"/>
        <rFont val="Times New Roman"/>
        <family val="1"/>
      </rPr>
      <t>a</t>
    </r>
    <r>
      <rPr>
        <b/>
        <sz val="9"/>
        <rFont val="Times New Roman"/>
        <family val="1"/>
      </rPr>
      <t xml:space="preserve"> WEDŁUG SEKCJI PKD W 2014 R.</t>
    </r>
  </si>
  <si>
    <r>
      <t xml:space="preserve">ZATRUDNIENI </t>
    </r>
    <r>
      <rPr>
        <b/>
        <i/>
        <vertAlign val="superscript"/>
        <sz val="9"/>
        <rFont val="Times New Roman"/>
        <family val="1"/>
      </rPr>
      <t>a</t>
    </r>
    <r>
      <rPr>
        <b/>
        <sz val="9"/>
        <rFont val="Times New Roman"/>
        <family val="1"/>
      </rPr>
      <t xml:space="preserve"> WEDŁUG SEKTORÓW I SEKCJI PKD W 2014 R.</t>
    </r>
  </si>
  <si>
    <r>
      <t xml:space="preserve">PRZECIĘTNE ZATRUDNIENIE </t>
    </r>
    <r>
      <rPr>
        <b/>
        <i/>
        <vertAlign val="superscript"/>
        <sz val="9"/>
        <rFont val="Times New Roman"/>
        <family val="1"/>
      </rPr>
      <t xml:space="preserve">a </t>
    </r>
    <r>
      <rPr>
        <b/>
        <sz val="9"/>
        <rFont val="Times New Roman"/>
        <family val="1"/>
      </rPr>
      <t>WEDŁUG FORM FINANSOWANIA I SEKCJI PKD W 2014R.</t>
    </r>
  </si>
  <si>
    <r>
      <t xml:space="preserve">POSZKODOWANI W WYPADKACH PRZY PRACY </t>
    </r>
    <r>
      <rPr>
        <b/>
        <i/>
        <vertAlign val="superscript"/>
        <sz val="9"/>
        <rFont val="Times New Roman"/>
        <family val="1"/>
      </rPr>
      <t xml:space="preserve">a </t>
    </r>
    <r>
      <rPr>
        <b/>
        <sz val="9"/>
        <rFont val="Times New Roman"/>
        <family val="1"/>
      </rPr>
      <t>WEDŁUG SEKCJI PKD W 2014 R.</t>
    </r>
  </si>
  <si>
    <t>NIEZDOLNOŚCI DO PRACY I SEKCJI PKD W 2014 R.</t>
  </si>
  <si>
    <t>SEKCJI PKD W 2014 R.</t>
  </si>
  <si>
    <t>w tym absolwenci</t>
  </si>
  <si>
    <t xml:space="preserve">dofinansowanie podejmowania działalności gospodarczej </t>
  </si>
  <si>
    <t>stypendia i składki na ubezpieczenia społeczne za okres kontynuowania nauki</t>
  </si>
  <si>
    <t>refundacja kosztów wyposażenia i doposażenia stanowiska pracy</t>
  </si>
  <si>
    <r>
      <t>POPYT NA PRACĘ</t>
    </r>
    <r>
      <rPr>
        <b/>
        <i/>
        <vertAlign val="superscript"/>
        <sz val="9"/>
        <rFont val="Times New Roman"/>
        <family val="1"/>
      </rPr>
      <t xml:space="preserve">  </t>
    </r>
    <r>
      <rPr>
        <b/>
        <i/>
        <sz val="9"/>
        <rFont val="Times New Roman"/>
        <family val="1"/>
      </rPr>
      <t xml:space="preserve">- </t>
    </r>
    <r>
      <rPr>
        <b/>
        <sz val="9"/>
        <rFont val="Times New Roman"/>
        <family val="1"/>
      </rPr>
      <t>PRACUJĄCY, NOWO UTWORZONE I WOLNE MIEJSCA PRACY</t>
    </r>
  </si>
  <si>
    <r>
      <t>Pracujący</t>
    </r>
    <r>
      <rPr>
        <i/>
        <vertAlign val="superscript"/>
        <sz val="9"/>
        <rFont val="Times New Roman"/>
        <family val="1"/>
      </rPr>
      <t>a</t>
    </r>
  </si>
  <si>
    <r>
      <t>wolne</t>
    </r>
    <r>
      <rPr>
        <i/>
        <vertAlign val="superscript"/>
        <sz val="9"/>
        <rFont val="Times New Roman"/>
        <family val="1"/>
      </rPr>
      <t>a</t>
    </r>
  </si>
  <si>
    <r>
      <t>nowo 
utworzone</t>
    </r>
    <r>
      <rPr>
        <i/>
        <sz val="7"/>
        <rFont val="Arial Narrow"/>
        <family val="2"/>
      </rPr>
      <t xml:space="preserve"> </t>
    </r>
    <r>
      <rPr>
        <i/>
        <vertAlign val="superscript"/>
        <sz val="9"/>
        <rFont val="Arial Narrow"/>
        <family val="2"/>
      </rPr>
      <t>b</t>
    </r>
  </si>
  <si>
    <r>
      <t xml:space="preserve">zlikwidowane </t>
    </r>
    <r>
      <rPr>
        <vertAlign val="superscript"/>
        <sz val="9"/>
        <rFont val="Arial Narrow"/>
        <family val="2"/>
      </rPr>
      <t>b</t>
    </r>
  </si>
  <si>
    <r>
      <t>POPYT NA PRACĘ</t>
    </r>
    <r>
      <rPr>
        <b/>
        <vertAlign val="superscript"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- PRACUJĄCE OSOBY NIEPEŁNOSPRAWNE WEDŁUG SEKCJI PKD</t>
    </r>
  </si>
  <si>
    <r>
      <t>POPYT NA PRACĘ</t>
    </r>
    <r>
      <rPr>
        <b/>
        <i/>
        <vertAlign val="superscript"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 </t>
    </r>
    <r>
      <rPr>
        <b/>
        <i/>
        <sz val="9"/>
        <rFont val="Times New Roman"/>
        <family val="1"/>
      </rPr>
      <t xml:space="preserve">- </t>
    </r>
    <r>
      <rPr>
        <b/>
        <sz val="9"/>
        <rFont val="Times New Roman"/>
        <family val="1"/>
      </rPr>
      <t xml:space="preserve">PRACUJĄCY I WOLNE MIEJSCA PRACY </t>
    </r>
  </si>
  <si>
    <r>
      <t>WEDŁUG SEKTORÓW I ZAWODÓW</t>
    </r>
    <r>
      <rPr>
        <b/>
        <vertAlign val="superscript"/>
        <sz val="9"/>
        <rFont val="Times New Roman"/>
        <family val="1"/>
      </rPr>
      <t xml:space="preserve"> a</t>
    </r>
    <r>
      <rPr>
        <b/>
        <sz val="9"/>
        <rFont val="Times New Roman"/>
        <family val="1"/>
      </rPr>
      <t xml:space="preserve"> W 2014 R.</t>
    </r>
  </si>
  <si>
    <r>
      <t>a</t>
    </r>
    <r>
      <rPr>
        <sz val="7"/>
        <rFont val="Times New Roman"/>
        <family val="1"/>
      </rPr>
      <t xml:space="preserve"> </t>
    </r>
    <r>
      <rPr>
        <sz val="7"/>
        <rFont val="Times New Roman"/>
        <family val="1"/>
      </rPr>
      <t>Wykonywanych</t>
    </r>
    <r>
      <rPr>
        <i/>
        <sz val="7"/>
        <rFont val="Times New Roman"/>
        <family val="1"/>
      </rPr>
      <t>.</t>
    </r>
  </si>
  <si>
    <r>
      <t>STOPA BEZROBOCIA</t>
    </r>
    <r>
      <rPr>
        <b/>
        <vertAlign val="superscript"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WEDŁUG PODREGIONÓW I POWIATÓW W 2014 R.</t>
    </r>
  </si>
  <si>
    <r>
      <t xml:space="preserve">ZBIOROWOŚĆ OBJĘTA BADANIEM ORAZ ZATRUDNIENI W WARUNKACH ZAGROŻENIA </t>
    </r>
    <r>
      <rPr>
        <b/>
        <vertAlign val="superscript"/>
        <sz val="9"/>
        <rFont val="Times New Roman"/>
        <family val="1"/>
      </rPr>
      <t>a</t>
    </r>
    <r>
      <rPr>
        <b/>
        <sz val="9"/>
        <rFont val="Times New Roman"/>
        <family val="1"/>
      </rPr>
      <t xml:space="preserve"> WEDŁUG SEKCJI PKD W  2014 r.</t>
    </r>
  </si>
  <si>
    <r>
      <t>a</t>
    </r>
    <r>
      <rPr>
        <sz val="7"/>
        <rFont val="Times New Roman"/>
        <family val="1"/>
      </rPr>
      <t xml:space="preserve"> Liczeni tylko jeden raz w grupie czynnika przeważającego, tzn. mającego największe szkodliwe znaczenie na danym stanowisku pracy.  b Związanymi z maszynami szczególnie niebezpiecznymi.</t>
    </r>
  </si>
  <si>
    <r>
      <t xml:space="preserve">z czynnikami mechanicznymi </t>
    </r>
    <r>
      <rPr>
        <vertAlign val="superscript"/>
        <sz val="7"/>
        <rFont val="Arial Narrow"/>
        <family val="2"/>
      </rPr>
      <t xml:space="preserve"> b</t>
    </r>
  </si>
  <si>
    <r>
      <t xml:space="preserve">z czynnikami mechanicznymi </t>
    </r>
    <r>
      <rPr>
        <vertAlign val="superscript"/>
        <sz val="7"/>
        <rFont val="Arial Narrow"/>
        <family val="2"/>
      </rPr>
      <t>b</t>
    </r>
  </si>
  <si>
    <r>
      <t xml:space="preserve">ujawniono </t>
    </r>
    <r>
      <rPr>
        <vertAlign val="superscript"/>
        <sz val="7"/>
        <rFont val="Arial Narrow"/>
        <family val="2"/>
      </rPr>
      <t>b</t>
    </r>
  </si>
  <si>
    <r>
      <t xml:space="preserve">DLA ZDROWIA ZWIĄZANYCH ZE ŚRODOWISKIEM PRACY </t>
    </r>
    <r>
      <rPr>
        <b/>
        <vertAlign val="superscript"/>
        <sz val="9"/>
        <rFont val="Times New Roman"/>
        <family val="1"/>
      </rPr>
      <t>a</t>
    </r>
    <r>
      <rPr>
        <b/>
        <sz val="9"/>
        <rFont val="Times New Roman"/>
        <family val="1"/>
      </rPr>
      <t xml:space="preserve"> WEDŁUG GRUP CZYNNIKÓW I SEKCJI PKD W 2014 R.</t>
    </r>
  </si>
  <si>
    <r>
      <t xml:space="preserve">a </t>
    </r>
    <r>
      <rPr>
        <sz val="7"/>
        <rFont val="Times New Roman"/>
        <family val="1"/>
      </rPr>
      <t>Liczeni tyle razy, na ile czynników są narażeni. b Łącznie z zagrożeniami nowo powstałymi</t>
    </r>
  </si>
  <si>
    <r>
      <t xml:space="preserve">Z UCIĄŻLIWOŚCIĄ PRACY </t>
    </r>
    <r>
      <rPr>
        <b/>
        <i/>
        <vertAlign val="superscript"/>
        <sz val="9"/>
        <rFont val="Times New Roman"/>
        <family val="1"/>
      </rPr>
      <t>a</t>
    </r>
    <r>
      <rPr>
        <b/>
        <sz val="9"/>
        <rFont val="Times New Roman"/>
        <family val="1"/>
      </rPr>
      <t xml:space="preserve"> ORAZ CZYNNIKAMI MECHANICZNYMI </t>
    </r>
    <r>
      <rPr>
        <b/>
        <vertAlign val="superscript"/>
        <sz val="9"/>
        <rFont val="Times New Roman"/>
        <family val="1"/>
      </rPr>
      <t>b</t>
    </r>
  </si>
  <si>
    <r>
      <t xml:space="preserve">ujawniono </t>
    </r>
    <r>
      <rPr>
        <vertAlign val="superscript"/>
        <sz val="7"/>
        <rFont val="Arial Narrow"/>
        <family val="2"/>
      </rPr>
      <t>c</t>
    </r>
  </si>
  <si>
    <r>
      <t xml:space="preserve">a </t>
    </r>
    <r>
      <rPr>
        <sz val="7"/>
        <rFont val="Times New Roman"/>
        <family val="1"/>
      </rPr>
      <t>Liczeni tyle razy, na ile czynników szkodliwych są narażeni. b Związanymi z maszynami szczególnie niebezpiecznymi. c Łącznie z zagrożeniami nowo powstałymi</t>
    </r>
  </si>
  <si>
    <t>a</t>
  </si>
  <si>
    <r>
      <t>OGÓŁEM</t>
    </r>
    <r>
      <rPr>
        <sz val="9"/>
        <rFont val="Times New Roman"/>
        <family val="1"/>
      </rPr>
      <t xml:space="preserve">   </t>
    </r>
  </si>
  <si>
    <t xml:space="preserve"> rolnictwo, leśnictwo, łowiectwo  i  rybactwo                 </t>
  </si>
  <si>
    <r>
      <t xml:space="preserve">handel; naprawa pojazdów samochodowych </t>
    </r>
    <r>
      <rPr>
        <vertAlign val="superscript"/>
        <sz val="10"/>
        <rFont val="Symbol"/>
        <family val="1"/>
      </rPr>
      <t xml:space="preserve">D </t>
    </r>
  </si>
  <si>
    <t>transport, gospodarka magazynowa</t>
  </si>
  <si>
    <t xml:space="preserve"> działalnośc profesjonalna,  naukowa  i techniczna </t>
  </si>
  <si>
    <r>
      <t xml:space="preserve">edukacja </t>
    </r>
    <r>
      <rPr>
        <i/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</t>
    </r>
  </si>
  <si>
    <t xml:space="preserve">opieka zdrowotna i pomoc społeczna </t>
  </si>
  <si>
    <r>
      <t xml:space="preserve">a </t>
    </r>
    <r>
      <rPr>
        <sz val="7"/>
        <rFont val="Times New Roman"/>
        <family val="1"/>
      </rPr>
      <t>Zgłoszonych w danym roku; bez wypadków w gospodarstwach indywidualnych w rolnictwie. b Bez osób poszkodowanych w wypadkach śmiertelnych.</t>
    </r>
  </si>
  <si>
    <r>
      <t xml:space="preserve">a </t>
    </r>
    <r>
      <rPr>
        <sz val="7"/>
        <rFont val="Times New Roman"/>
        <family val="1"/>
      </rPr>
      <t xml:space="preserve">Zgłoszonych w roku; bez wypadków w gospodarstwach indywidualnych w rolnictwie. </t>
    </r>
  </si>
  <si>
    <r>
      <t>a</t>
    </r>
    <r>
      <rPr>
        <sz val="9"/>
        <rFont val="Times New Roman"/>
        <family val="1"/>
      </rPr>
      <t xml:space="preserve"> </t>
    </r>
    <r>
      <rPr>
        <sz val="7"/>
        <rFont val="Times New Roman"/>
        <family val="1"/>
      </rPr>
      <t>Liczeni tylko jeden raz w grupie czynnika przeważającego, tzn. mającego największe szkodliwe znaczenie na danym stanowisku pracy. b Związanymi z maszynami szczególnie niebezpiecznymi.</t>
    </r>
  </si>
  <si>
    <r>
      <t>a</t>
    </r>
    <r>
      <rPr>
        <sz val="7"/>
        <rFont val="Times New Roman"/>
        <family val="1"/>
      </rPr>
      <t xml:space="preserve"> Liczeni tyle razy, na ile czynników szkodliwych są narażeni. b Związanymi z maszynami szczególnie niebezpiecznymi.</t>
    </r>
  </si>
  <si>
    <r>
      <t xml:space="preserve">Skarbu Państwa </t>
    </r>
    <r>
      <rPr>
        <vertAlign val="superscript"/>
        <sz val="9"/>
        <rFont val="Times New Roman"/>
        <family val="1"/>
      </rPr>
      <t>b</t>
    </r>
  </si>
  <si>
    <r>
      <t xml:space="preserve">państwowych osób prawnych </t>
    </r>
    <r>
      <rPr>
        <vertAlign val="superscript"/>
        <sz val="9"/>
        <rFont val="Times New Roman"/>
        <family val="1"/>
      </rPr>
      <t>b</t>
    </r>
  </si>
  <si>
    <r>
      <t xml:space="preserve">a </t>
    </r>
    <r>
      <rPr>
        <sz val="7"/>
        <rFont val="Times New Roman"/>
        <family val="1"/>
      </rPr>
      <t>Według faktycznego miejsca pracy i rodzaju działalności. b Bez pracujących w jednostkach budżetowych działających w zakresie obrony narodowej i bezpieczeństwa publicznego.</t>
    </r>
  </si>
  <si>
    <r>
      <t xml:space="preserve">a </t>
    </r>
    <r>
      <rPr>
        <sz val="7"/>
        <rFont val="Times New Roman"/>
        <family val="1"/>
      </rPr>
      <t>Według faktycznego miejsca pracy i rodzaju działalności. Bez pracujących w jednostkach budżetowych działających w zakresie obrony narodowej i bezpieczeństwa publicznego.</t>
    </r>
  </si>
  <si>
    <r>
      <t xml:space="preserve">a </t>
    </r>
    <r>
      <rPr>
        <sz val="7"/>
        <rFont val="Times New Roman"/>
        <family val="1"/>
      </rPr>
      <t>Bez pracujących w jednostkach budżetowych działających w zakresie obrony narodowej i bezpieczeństwa publicznego; w podziale według statusu zatrudnienia nie uwzględniono duchownych</t>
    </r>
  </si>
  <si>
    <r>
      <t xml:space="preserve">1 </t>
    </r>
    <r>
      <rPr>
        <sz val="7"/>
        <rFont val="Times New Roman"/>
        <family val="1"/>
      </rPr>
      <t>Bez podmiotów gospodarczych o liczbie pracujących do 9 osób, łącznie z sezonowymi i zatrudnionymi dorywczo oraz zatrudnionymi poza granicami kraju; według siedziby jednostki.</t>
    </r>
  </si>
  <si>
    <r>
      <t>a</t>
    </r>
    <r>
      <rPr>
        <sz val="7"/>
        <rFont val="Times New Roman"/>
        <family val="1"/>
      </rPr>
      <t xml:space="preserve"> Według faktycznego miejsca pracy i rodzaju działalności; bez podmiotów gospodarczych o liczbie pracujących do 9 osób.</t>
    </r>
  </si>
  <si>
    <r>
      <t xml:space="preserve">a  </t>
    </r>
    <r>
      <rPr>
        <sz val="7"/>
        <rFont val="Times New Roman"/>
        <family val="1"/>
      </rPr>
      <t>Bez podmiotów gospodarczych o liczbie pracujących do 9 osób, bez pracujących w jednostkach budżetowych działajacych w zakresie obrony narodowej i bezpieczeństwa publicznego z rolnictwem indywidualnym, według faktycznego miejsca pracyi rodzaju działalności.</t>
    </r>
  </si>
  <si>
    <r>
      <t xml:space="preserve">b  </t>
    </r>
    <r>
      <rPr>
        <sz val="7"/>
        <rFont val="Times New Roman"/>
        <family val="1"/>
      </rPr>
      <t xml:space="preserve">Pod pojęciem "Przemysł i budownictwo"  rozumie się sekcje: Górnictwo i wydobywanie; Przetwórstwo przemysłowe; Wytwarzanie i zaopatrywanie w energię elektryczną, gaz, parę wodną i gorącą wodę ∆; Dostawa wody; gospodarowanie ściekami i odpadami; rekultywacja ∆; oraz Budownictwo. </t>
    </r>
  </si>
  <si>
    <r>
      <t xml:space="preserve">c </t>
    </r>
    <r>
      <rPr>
        <sz val="7"/>
        <rFont val="Times New Roman"/>
        <family val="1"/>
      </rPr>
      <t>Pod pojęciem "Pozostałe usługi" rozumie się sekcje: Działalność profesjonalna, naukowa i techniczna; Administrowanie i działalność wspierająca ∆; Administracja publiczna i obrona narodowa, obowiązkowe zabezpieczenia społeczne; Edukacja; Opieka zdrowotna i pomoc społeczna; Działalność zwiazana z kulturą rozrywką i rekreacją oraz Pozostała działalność usługowa.</t>
    </r>
  </si>
  <si>
    <r>
      <t>a</t>
    </r>
    <r>
      <rPr>
        <sz val="7"/>
        <rFont val="Times New Roman"/>
        <family val="1"/>
      </rPr>
      <t xml:space="preserve"> W głównym miejscu pracy; bez podmiotów gospodarczych o liczbie pracujących do 9 osób, łącznie z zatrudnionymi poza granicami kraju, według siedziby jednostki.</t>
    </r>
    <r>
      <rPr>
        <i/>
        <sz val="7"/>
        <rFont val="Times New Roman"/>
        <family val="1"/>
      </rPr>
      <t xml:space="preserve"> b</t>
    </r>
    <r>
      <rPr>
        <sz val="7"/>
        <rFont val="Times New Roman"/>
        <family val="1"/>
      </rPr>
      <t>. Łącznie z sezonowymi i zatrudnionymi dorywczo.</t>
    </r>
  </si>
  <si>
    <r>
      <t>a</t>
    </r>
    <r>
      <rPr>
        <sz val="7"/>
        <rFont val="Times New Roman"/>
        <family val="1"/>
      </rPr>
      <t xml:space="preserve"> Bez podmiotów gospodarczych o liczbie pracujących do 9 osób, bez zatrudnionych poza granicami kraju. </t>
    </r>
    <r>
      <rPr>
        <i/>
        <sz val="7"/>
        <rFont val="Times New Roman"/>
        <family val="1"/>
      </rPr>
      <t>b</t>
    </r>
    <r>
      <rPr>
        <sz val="7"/>
        <rFont val="Times New Roman"/>
        <family val="1"/>
      </rPr>
      <t xml:space="preserve"> Dotyczy jednostek budżetowych, zakładów budżetowych, gospodarstw pomocniczych jednostek budżetowych.</t>
    </r>
  </si>
  <si>
    <r>
      <t>a</t>
    </r>
    <r>
      <rPr>
        <sz val="7"/>
        <rFont val="Times New Roman"/>
        <family val="1"/>
      </rPr>
      <t xml:space="preserve"> Dane dotyczą pełnozatrudnionych, łącznie z sezonowymi i zatrudnionymi dorywczo; bez podmiotów gospodarczych o liczbie pracujących do 9 osób; według siedziby jednostki.</t>
    </r>
  </si>
  <si>
    <r>
      <t>a</t>
    </r>
    <r>
      <rPr>
        <sz val="7"/>
        <rFont val="Times New Roman"/>
        <family val="1"/>
      </rPr>
      <t xml:space="preserve"> Dane dotyczą pełnozatrudnionych w głównym miejscu pracy,  bez sezonowych i zatrudnionych dorywczo; bez podmiotów gospodarczych o liczbie pracujących do 9 osób; według siedziby jednostki.  </t>
    </r>
    <r>
      <rPr>
        <i/>
        <sz val="7"/>
        <rFont val="Times New Roman"/>
        <family val="1"/>
      </rPr>
      <t>b</t>
    </r>
    <r>
      <rPr>
        <sz val="7"/>
        <rFont val="Times New Roman"/>
        <family val="1"/>
      </rPr>
      <t xml:space="preserve"> Szkół wyższych, policealnych, średnich i zasadniczych zawodowych.</t>
    </r>
  </si>
  <si>
    <r>
      <t>a</t>
    </r>
    <r>
      <rPr>
        <sz val="7"/>
        <rFont val="Times New Roman"/>
        <family val="1"/>
      </rPr>
      <t xml:space="preserve"> Dane dotyczą pełnozatrudnionych; łacznie z sezonowymi i zatrudnionymi dorywczo; bez podmiotów gospodarczych o liczbie pracujących do 9 osób; według siedziby jednostki.</t>
    </r>
  </si>
  <si>
    <r>
      <t xml:space="preserve">KTÓRZY PODJĘLI PIERWSZĄ PRACĘ </t>
    </r>
    <r>
      <rPr>
        <b/>
        <vertAlign val="superscript"/>
        <sz val="9"/>
        <rFont val="Times New Roman"/>
        <family val="1"/>
      </rPr>
      <t>a</t>
    </r>
    <r>
      <rPr>
        <b/>
        <sz val="9"/>
        <rFont val="Times New Roman"/>
        <family val="1"/>
      </rPr>
      <t xml:space="preserve"> WEDŁUG SEKCJI PKD W 2014 R.</t>
    </r>
  </si>
  <si>
    <r>
      <t xml:space="preserve">a </t>
    </r>
    <r>
      <rPr>
        <sz val="7"/>
        <rFont val="Times New Roman"/>
        <family val="1"/>
      </rPr>
      <t>Dane dotyczą pełnozatrudnionych; łacznie z sezonowymi i zatrudnionymi dorywczo; bez podmiotów gospodarczych o liczbie pracujących do 9 osób; według siedziby jednostki.</t>
    </r>
  </si>
  <si>
    <r>
      <t xml:space="preserve">wynagrodzenia osobowe </t>
    </r>
    <r>
      <rPr>
        <i/>
        <vertAlign val="superscript"/>
        <sz val="9"/>
        <rFont val="Times New Roman"/>
        <family val="1"/>
      </rPr>
      <t>c</t>
    </r>
    <r>
      <rPr>
        <sz val="9"/>
        <rFont val="Times New Roman"/>
        <family val="1"/>
      </rPr>
      <t xml:space="preserve"> </t>
    </r>
  </si>
  <si>
    <r>
      <t>jednostki sfery budżetowej</t>
    </r>
    <r>
      <rPr>
        <sz val="10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>b</t>
    </r>
  </si>
  <si>
    <r>
      <t>a</t>
    </r>
    <r>
      <rPr>
        <sz val="7"/>
        <rFont val="Times New Roman"/>
        <family val="1"/>
      </rPr>
      <t xml:space="preserve"> Bez podmiotów gospodarczych o liczbie pracujących do 9 osób, łącznie z zatrudnionymi poza granicami kraju. </t>
    </r>
    <r>
      <rPr>
        <i/>
        <sz val="7"/>
        <rFont val="Times New Roman"/>
        <family val="1"/>
      </rPr>
      <t xml:space="preserve">b </t>
    </r>
    <r>
      <rPr>
        <sz val="7"/>
        <rFont val="Times New Roman"/>
        <family val="1"/>
      </rPr>
      <t xml:space="preserve">Dotyczy jednostek budżetowych, zakładów budżetowych, gospodarstw pomocniczych jednostek budżetowych.  </t>
    </r>
    <r>
      <rPr>
        <i/>
        <sz val="7"/>
        <rFont val="Times New Roman"/>
        <family val="1"/>
      </rPr>
      <t>c</t>
    </r>
    <r>
      <rPr>
        <sz val="7"/>
        <rFont val="Times New Roman"/>
        <family val="1"/>
      </rPr>
      <t xml:space="preserve"> Łącznie z wynagrodzeniami osób wykonujących pracę nakładczą.</t>
    </r>
  </si>
  <si>
    <t>a Bez podmiotów gospodarczych o liczbie pracujących do 9 osób, bez zatrudnionymi poza granicami kraju.</t>
  </si>
  <si>
    <r>
      <rPr>
        <i/>
        <sz val="7"/>
        <rFont val="Times New Roman"/>
        <family val="1"/>
      </rPr>
      <t>a S</t>
    </r>
    <r>
      <rPr>
        <sz val="7"/>
        <rFont val="Times New Roman"/>
        <family val="1"/>
      </rPr>
      <t>tan na koniec IV kwartału</t>
    </r>
    <r>
      <rPr>
        <i/>
        <sz val="7"/>
        <rFont val="Times New Roman"/>
        <family val="1"/>
      </rPr>
      <t>. b</t>
    </r>
    <r>
      <rPr>
        <sz val="7"/>
        <rFont val="Times New Roman"/>
        <family val="1"/>
      </rPr>
      <t xml:space="preserve"> W okresie I - IV kwartału sprawozdawczego.</t>
    </r>
  </si>
  <si>
    <t>opieka zdrowotna i pomoc społeczna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</si>
</sst>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.0"/>
    <numFmt numFmtId="165" formatCode="_-* ####0_-;\-* ####0_-;_-* &quot;-&quot;_-;_-@_-"/>
    <numFmt numFmtId="166" formatCode="0.0%"/>
    <numFmt numFmtId="167" formatCode="0.000"/>
    <numFmt numFmtId="168" formatCode="_-* ####_-;\-* ####_-;_-* &quot;-&quot;_-;_-@_-"/>
    <numFmt numFmtId="169" formatCode="_-* ####0.0_-;\-* ####0.0_-;_-* &quot;-&quot;_-;_-@_-"/>
    <numFmt numFmtId="170" formatCode="_-* ####.00_-;\-* ####.00_-;_-* &quot;-&quot;_-;_-@_-"/>
    <numFmt numFmtId="171" formatCode="_-* ####.0_-;\-* ####.0_-;_-* &quot;-&quot;_-;_-@_-"/>
    <numFmt numFmtId="172" formatCode="0.0000"/>
    <numFmt numFmtId="173" formatCode="_-* #,##0.0\ _z_ł_-;\-* #,##0.0\ _z_ł_-;_-* &quot;-&quot;?\ _z_ł_-;_-@_-"/>
  </numFmts>
  <fonts count="92">
    <font>
      <sz val="10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7"/>
      <name val="Arial Narrow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i/>
      <vertAlign val="superscript"/>
      <sz val="8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vertAlign val="superscript"/>
      <sz val="9"/>
      <name val="Times New Roman"/>
      <family val="1"/>
    </font>
    <font>
      <i/>
      <vertAlign val="superscript"/>
      <sz val="9"/>
      <name val="Times New Roman"/>
      <family val="1"/>
    </font>
    <font>
      <b/>
      <i/>
      <sz val="9"/>
      <name val="Times New Roman"/>
      <family val="1"/>
    </font>
    <font>
      <b/>
      <i/>
      <vertAlign val="superscript"/>
      <sz val="9"/>
      <name val="Times New Roman"/>
      <family val="1"/>
    </font>
    <font>
      <sz val="8"/>
      <name val="Arial CE"/>
      <family val="2"/>
    </font>
    <font>
      <sz val="9"/>
      <name val="Arial Narrow"/>
      <family val="2"/>
    </font>
    <font>
      <b/>
      <sz val="10"/>
      <name val="Times New Roman"/>
      <family val="1"/>
    </font>
    <font>
      <i/>
      <vertAlign val="superscript"/>
      <sz val="7"/>
      <name val="Arial Narrow"/>
      <family val="2"/>
    </font>
    <font>
      <vertAlign val="superscript"/>
      <sz val="7"/>
      <name val="Arial Narrow"/>
      <family val="2"/>
    </font>
    <font>
      <b/>
      <sz val="7"/>
      <name val="Arial Narrow"/>
      <family val="2"/>
    </font>
    <font>
      <b/>
      <vertAlign val="superscript"/>
      <sz val="9"/>
      <name val="Times New Roman"/>
      <family val="1"/>
    </font>
    <font>
      <i/>
      <vertAlign val="superscript"/>
      <sz val="8"/>
      <name val="Arial Narrow"/>
      <family val="2"/>
    </font>
    <font>
      <i/>
      <sz val="9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vertAlign val="superscript"/>
      <sz val="8"/>
      <name val="Arial Narrow"/>
      <family val="2"/>
    </font>
    <font>
      <b/>
      <sz val="8"/>
      <name val="Arial"/>
      <family val="2"/>
    </font>
    <font>
      <vertAlign val="superscript"/>
      <sz val="10"/>
      <name val="Symbol"/>
      <family val="1"/>
    </font>
    <font>
      <vertAlign val="superscript"/>
      <sz val="10"/>
      <name val="Arial"/>
      <family val="2"/>
    </font>
    <font>
      <vertAlign val="superscript"/>
      <sz val="9"/>
      <name val="Symbol"/>
      <family val="1"/>
    </font>
    <font>
      <sz val="9"/>
      <name val="Symbol"/>
      <family val="1"/>
    </font>
    <font>
      <sz val="7"/>
      <name val="Symbol"/>
      <family val="1"/>
    </font>
    <font>
      <i/>
      <vertAlign val="superscript"/>
      <sz val="8"/>
      <name val="Arial CE"/>
      <family val="2"/>
    </font>
    <font>
      <i/>
      <vertAlign val="superscript"/>
      <sz val="7"/>
      <name val="Arial CE"/>
      <family val="2"/>
    </font>
    <font>
      <i/>
      <sz val="7"/>
      <name val="Arial CE"/>
      <family val="2"/>
    </font>
    <font>
      <b/>
      <sz val="10"/>
      <name val="Arial CE"/>
      <family val="2"/>
    </font>
    <font>
      <sz val="8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7"/>
      <color theme="1"/>
      <name val="Arial Narrow"/>
      <family val="2"/>
    </font>
    <font>
      <i/>
      <vertAlign val="superscript"/>
      <sz val="7"/>
      <color theme="1"/>
      <name val="Arial Narrow"/>
      <family val="2"/>
    </font>
    <font>
      <vertAlign val="superscript"/>
      <sz val="7"/>
      <color theme="1"/>
      <name val="Arial Narrow"/>
      <family val="2"/>
    </font>
    <font>
      <sz val="9"/>
      <color rgb="FFFF0000"/>
      <name val="Times New Roman"/>
      <family val="1"/>
    </font>
    <font>
      <strike/>
      <sz val="9"/>
      <color rgb="FFFF0000"/>
      <name val="Times New Roman"/>
      <family val="1"/>
    </font>
    <font>
      <sz val="10"/>
      <color rgb="FFFF0000"/>
      <name val="Arial CE"/>
      <family val="2"/>
    </font>
    <font>
      <sz val="8"/>
      <color rgb="FFFF0000"/>
      <name val="Arial"/>
      <family val="2"/>
    </font>
    <font>
      <b/>
      <sz val="9"/>
      <name val="Times New Roman CE"/>
      <family val="2"/>
    </font>
    <font>
      <sz val="9"/>
      <name val="Times New Roman CE"/>
      <family val="2"/>
    </font>
    <font>
      <sz val="7"/>
      <name val="Times New Roman CE"/>
      <family val="1"/>
    </font>
    <font>
      <b/>
      <i/>
      <sz val="9"/>
      <name val="Times New Roman CE"/>
      <family val="2"/>
    </font>
    <font>
      <sz val="11"/>
      <color theme="1"/>
      <name val="Czcionka tekstu podstawowego"/>
      <family val="2"/>
    </font>
    <font>
      <sz val="7"/>
      <color indexed="8"/>
      <name val="Arial Narrow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7"/>
      <name val="Arial"/>
      <family val="2"/>
    </font>
    <font>
      <u val="single"/>
      <sz val="10"/>
      <color theme="10"/>
      <name val="Arial CE"/>
      <family val="2"/>
    </font>
    <font>
      <u val="single"/>
      <sz val="9"/>
      <color rgb="FF0000CC"/>
      <name val="Times New Roman"/>
      <family val="1"/>
    </font>
    <font>
      <sz val="9"/>
      <color rgb="FF0000CC"/>
      <name val="Times New Roman"/>
      <family val="1"/>
    </font>
    <font>
      <u val="single"/>
      <sz val="11"/>
      <color rgb="FF0000CC"/>
      <name val="Times New Roman"/>
      <family val="1"/>
    </font>
    <font>
      <b/>
      <i/>
      <sz val="10"/>
      <name val="Times New Roman"/>
      <family val="1"/>
    </font>
    <font>
      <b/>
      <sz val="10"/>
      <color rgb="FFFF0000"/>
      <name val="Arial CE"/>
      <family val="2"/>
    </font>
    <font>
      <u val="single"/>
      <sz val="11"/>
      <name val="Times New Roman"/>
      <family val="1"/>
    </font>
    <font>
      <b/>
      <vertAlign val="superscript"/>
      <sz val="10"/>
      <name val="Times New Roman"/>
      <family val="1"/>
    </font>
    <font>
      <sz val="9"/>
      <name val="Arial CE"/>
      <family val="2"/>
    </font>
    <font>
      <vertAlign val="superscript"/>
      <sz val="9"/>
      <name val="Arial Narrow"/>
      <family val="2"/>
    </font>
    <font>
      <i/>
      <sz val="7"/>
      <name val="Arial Narrow"/>
      <family val="2"/>
    </font>
    <font>
      <i/>
      <vertAlign val="superscript"/>
      <sz val="9"/>
      <name val="Arial Narrow"/>
      <family val="2"/>
    </font>
    <font>
      <b/>
      <sz val="10"/>
      <color rgb="FFFF0000"/>
      <name val="Arial"/>
      <family val="2"/>
    </font>
    <font>
      <i/>
      <vertAlign val="superscript"/>
      <sz val="7"/>
      <name val="Times New Roman"/>
      <family val="1"/>
    </font>
    <font>
      <sz val="9"/>
      <name val="Calibri"/>
      <family val="2"/>
    </font>
    <font>
      <b/>
      <sz val="9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 style="medium"/>
      <bottom style="medium"/>
    </border>
    <border>
      <left/>
      <right style="medium">
        <color indexed="8"/>
      </right>
      <top/>
      <bottom/>
    </border>
    <border>
      <left/>
      <right/>
      <top style="medium"/>
      <bottom/>
    </border>
    <border>
      <left/>
      <right style="medium">
        <color indexed="8"/>
      </right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>
        <color indexed="8"/>
      </left>
      <right/>
      <top/>
      <bottom/>
    </border>
    <border>
      <left style="medium"/>
      <right style="medium">
        <color indexed="8"/>
      </right>
      <top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 style="medium">
        <color indexed="8"/>
      </right>
      <top style="medium"/>
      <bottom style="medium"/>
    </border>
    <border>
      <left style="medium">
        <color indexed="8"/>
      </left>
      <right/>
      <top style="medium"/>
      <bottom style="medium"/>
    </border>
    <border>
      <left/>
      <right style="medium">
        <color indexed="8"/>
      </right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/>
      <top style="medium">
        <color indexed="8"/>
      </top>
      <bottom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/>
    </border>
    <border>
      <left style="medium">
        <color indexed="8"/>
      </left>
      <right style="medium">
        <color indexed="8"/>
      </right>
      <top style="medium"/>
      <bottom/>
    </border>
    <border>
      <left/>
      <right style="medium">
        <color indexed="8"/>
      </right>
      <top style="medium"/>
      <bottom/>
    </border>
    <border>
      <left style="medium">
        <color indexed="8"/>
      </left>
      <right/>
      <top/>
      <bottom style="medium"/>
    </border>
    <border>
      <left style="medium"/>
      <right/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8" fillId="3" borderId="0" applyNumberFormat="0" applyBorder="0" applyAlignment="0" applyProtection="0"/>
    <xf numFmtId="0" fontId="49" fillId="4" borderId="0" applyNumberFormat="0" applyBorder="0" applyAlignment="0" applyProtection="0"/>
    <xf numFmtId="0" fontId="50" fillId="5" borderId="4" applyNumberFormat="0" applyAlignment="0" applyProtection="0"/>
    <xf numFmtId="0" fontId="51" fillId="6" borderId="5" applyNumberFormat="0" applyAlignment="0" applyProtection="0"/>
    <xf numFmtId="0" fontId="52" fillId="6" borderId="4" applyNumberFormat="0" applyAlignment="0" applyProtection="0"/>
    <xf numFmtId="0" fontId="53" fillId="0" borderId="6" applyNumberFormat="0" applyFill="0" applyAlignment="0" applyProtection="0"/>
    <xf numFmtId="0" fontId="54" fillId="7" borderId="7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70" fillId="0" borderId="0">
      <alignment/>
      <protection/>
    </xf>
    <xf numFmtId="0" fontId="1" fillId="0" borderId="0">
      <alignment/>
      <protection/>
    </xf>
    <xf numFmtId="0" fontId="2" fillId="32" borderId="9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2" fillId="32" borderId="9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54">
    <xf numFmtId="0" fontId="0" fillId="0" borderId="0" xfId="0"/>
    <xf numFmtId="0" fontId="4" fillId="0" borderId="0" xfId="0" applyFont="1" applyAlignment="1">
      <alignment horizontal="left" indent="5"/>
    </xf>
    <xf numFmtId="0" fontId="3" fillId="0" borderId="0" xfId="0" applyFont="1" applyAlignment="1">
      <alignment horizontal="left" indent="5"/>
    </xf>
    <xf numFmtId="0" fontId="6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right" wrapText="1"/>
    </xf>
    <xf numFmtId="0" fontId="4" fillId="0" borderId="0" xfId="0" applyFont="1"/>
    <xf numFmtId="0" fontId="4" fillId="0" borderId="14" xfId="0" applyFont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4" fillId="0" borderId="14" xfId="0" applyFont="1" applyBorder="1" applyAlignment="1">
      <alignment wrapText="1"/>
    </xf>
    <xf numFmtId="0" fontId="4" fillId="0" borderId="14" xfId="0" applyFont="1" applyBorder="1" applyAlignment="1">
      <alignment horizontal="left" wrapText="1" indent="2"/>
    </xf>
    <xf numFmtId="0" fontId="4" fillId="0" borderId="0" xfId="0" applyFont="1" applyAlignment="1">
      <alignment wrapText="1"/>
    </xf>
    <xf numFmtId="0" fontId="4" fillId="0" borderId="14" xfId="0" applyFont="1" applyBorder="1" applyAlignment="1">
      <alignment horizontal="left" wrapText="1" indent="1"/>
    </xf>
    <xf numFmtId="0" fontId="13" fillId="0" borderId="0" xfId="0" applyFont="1"/>
    <xf numFmtId="0" fontId="13" fillId="0" borderId="0" xfId="0" applyFont="1" applyAlignment="1">
      <alignment horizontal="justify"/>
    </xf>
    <xf numFmtId="0" fontId="12" fillId="0" borderId="0" xfId="0" applyFont="1" applyAlignment="1">
      <alignment horizontal="justify"/>
    </xf>
    <xf numFmtId="0" fontId="4" fillId="0" borderId="0" xfId="0" applyFont="1" applyAlignment="1">
      <alignment horizontal="right" vertical="top" wrapText="1"/>
    </xf>
    <xf numFmtId="0" fontId="3" fillId="0" borderId="0" xfId="0" applyFont="1" applyAlignment="1">
      <alignment wrapText="1"/>
    </xf>
    <xf numFmtId="0" fontId="6" fillId="0" borderId="0" xfId="0" applyFont="1"/>
    <xf numFmtId="0" fontId="6" fillId="0" borderId="14" xfId="0" applyFont="1" applyBorder="1" applyAlignment="1">
      <alignment horizontal="center" wrapText="1"/>
    </xf>
    <xf numFmtId="0" fontId="4" fillId="0" borderId="10" xfId="0" applyFont="1" applyBorder="1" applyAlignment="1">
      <alignment horizontal="right" wrapText="1"/>
    </xf>
    <xf numFmtId="0" fontId="6" fillId="0" borderId="15" xfId="0" applyFont="1" applyBorder="1" applyAlignment="1">
      <alignment horizontal="center" wrapText="1"/>
    </xf>
    <xf numFmtId="164" fontId="3" fillId="0" borderId="14" xfId="0" applyNumberFormat="1" applyFont="1" applyBorder="1" applyAlignment="1">
      <alignment horizontal="right" wrapText="1"/>
    </xf>
    <xf numFmtId="0" fontId="6" fillId="0" borderId="16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164" fontId="4" fillId="0" borderId="14" xfId="0" applyNumberFormat="1" applyFont="1" applyBorder="1" applyAlignment="1">
      <alignment horizontal="right" wrapText="1"/>
    </xf>
    <xf numFmtId="164" fontId="3" fillId="0" borderId="0" xfId="0" applyNumberFormat="1" applyFont="1" applyAlignment="1">
      <alignment horizontal="right" wrapText="1"/>
    </xf>
    <xf numFmtId="164" fontId="4" fillId="0" borderId="0" xfId="0" applyNumberFormat="1" applyFont="1" applyAlignment="1">
      <alignment horizontal="right" wrapText="1"/>
    </xf>
    <xf numFmtId="0" fontId="4" fillId="0" borderId="14" xfId="0" applyFont="1" applyBorder="1" applyAlignment="1">
      <alignment horizontal="justify" wrapText="1"/>
    </xf>
    <xf numFmtId="0" fontId="6" fillId="0" borderId="17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20" fillId="0" borderId="14" xfId="0" applyFont="1" applyBorder="1" applyAlignment="1">
      <alignment wrapText="1"/>
    </xf>
    <xf numFmtId="0" fontId="4" fillId="0" borderId="14" xfId="0" applyFont="1" applyBorder="1" applyAlignment="1">
      <alignment horizontal="left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4" fillId="0" borderId="16" xfId="0" applyFont="1" applyBorder="1" applyAlignment="1">
      <alignment horizontal="left" wrapText="1" indent="1"/>
    </xf>
    <xf numFmtId="0" fontId="4" fillId="0" borderId="16" xfId="0" applyFont="1" applyBorder="1" applyAlignment="1">
      <alignment horizontal="right" wrapText="1"/>
    </xf>
    <xf numFmtId="0" fontId="3" fillId="0" borderId="16" xfId="0" applyFont="1" applyBorder="1" applyAlignment="1">
      <alignment wrapText="1"/>
    </xf>
    <xf numFmtId="0" fontId="3" fillId="0" borderId="16" xfId="0" applyFont="1" applyBorder="1" applyAlignment="1">
      <alignment horizontal="right" wrapText="1"/>
    </xf>
    <xf numFmtId="0" fontId="4" fillId="0" borderId="16" xfId="0" applyFont="1" applyBorder="1" applyAlignment="1">
      <alignment wrapText="1"/>
    </xf>
    <xf numFmtId="0" fontId="4" fillId="0" borderId="16" xfId="0" applyFont="1" applyBorder="1" applyAlignment="1">
      <alignment horizontal="left" wrapText="1" indent="2"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right" vertical="top" wrapText="1"/>
    </xf>
    <xf numFmtId="0" fontId="3" fillId="0" borderId="14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4" fillId="0" borderId="14" xfId="0" applyFont="1" applyBorder="1" applyAlignment="1">
      <alignment horizontal="left" vertical="top" wrapText="1" indent="2"/>
    </xf>
    <xf numFmtId="0" fontId="23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left" wrapText="1" indent="3"/>
    </xf>
    <xf numFmtId="0" fontId="4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6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3" fillId="0" borderId="14" xfId="0" applyFont="1" applyBorder="1" applyAlignment="1">
      <alignment horizontal="justify" wrapText="1"/>
    </xf>
    <xf numFmtId="0" fontId="4" fillId="0" borderId="18" xfId="0" applyFont="1" applyBorder="1" applyAlignment="1">
      <alignment horizontal="left" wrapText="1"/>
    </xf>
    <xf numFmtId="0" fontId="4" fillId="0" borderId="18" xfId="0" applyFont="1" applyBorder="1" applyAlignment="1">
      <alignment horizontal="right" wrapText="1"/>
    </xf>
    <xf numFmtId="0" fontId="4" fillId="0" borderId="19" xfId="0" applyFont="1" applyBorder="1" applyAlignment="1">
      <alignment horizontal="right" wrapText="1"/>
    </xf>
    <xf numFmtId="0" fontId="4" fillId="0" borderId="16" xfId="0" applyFont="1" applyBorder="1" applyAlignment="1">
      <alignment horizontal="left" wrapText="1" indent="3"/>
    </xf>
    <xf numFmtId="0" fontId="6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wrapText="1"/>
    </xf>
    <xf numFmtId="0" fontId="4" fillId="0" borderId="16" xfId="0" applyFont="1" applyBorder="1" applyAlignment="1">
      <alignment horizontal="right" vertical="top" wrapText="1"/>
    </xf>
    <xf numFmtId="0" fontId="4" fillId="0" borderId="16" xfId="0" applyFont="1" applyBorder="1" applyAlignment="1">
      <alignment horizontal="justify" wrapText="1"/>
    </xf>
    <xf numFmtId="0" fontId="3" fillId="0" borderId="26" xfId="0" applyFont="1" applyBorder="1" applyAlignment="1">
      <alignment horizontal="right" wrapText="1"/>
    </xf>
    <xf numFmtId="0" fontId="3" fillId="0" borderId="27" xfId="0" applyFont="1" applyBorder="1" applyAlignment="1">
      <alignment horizontal="right" wrapText="1"/>
    </xf>
    <xf numFmtId="0" fontId="3" fillId="0" borderId="16" xfId="0" applyFont="1" applyBorder="1" applyAlignment="1">
      <alignment vertical="top" wrapText="1"/>
    </xf>
    <xf numFmtId="0" fontId="4" fillId="0" borderId="16" xfId="0" applyFont="1" applyBorder="1" applyAlignment="1">
      <alignment horizontal="left" vertical="top" wrapText="1" indent="1"/>
    </xf>
    <xf numFmtId="0" fontId="4" fillId="0" borderId="16" xfId="0" applyFont="1" applyBorder="1" applyAlignment="1">
      <alignment horizontal="left" vertical="top" wrapText="1" indent="2"/>
    </xf>
    <xf numFmtId="0" fontId="3" fillId="0" borderId="16" xfId="0" applyFont="1" applyBorder="1" applyAlignment="1">
      <alignment horizontal="right" vertical="top" wrapText="1"/>
    </xf>
    <xf numFmtId="0" fontId="4" fillId="0" borderId="16" xfId="0" applyFont="1" applyBorder="1" applyAlignment="1">
      <alignment horizontal="left" wrapText="1"/>
    </xf>
    <xf numFmtId="0" fontId="4" fillId="0" borderId="26" xfId="0" applyFont="1" applyBorder="1" applyAlignment="1">
      <alignment horizontal="right" wrapText="1"/>
    </xf>
    <xf numFmtId="0" fontId="4" fillId="0" borderId="27" xfId="0" applyFont="1" applyBorder="1" applyAlignment="1">
      <alignment horizontal="right" wrapText="1"/>
    </xf>
    <xf numFmtId="0" fontId="6" fillId="0" borderId="19" xfId="0" applyFont="1" applyBorder="1" applyAlignment="1">
      <alignment horizontal="center" vertical="top" wrapText="1"/>
    </xf>
    <xf numFmtId="0" fontId="4" fillId="0" borderId="18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3" fillId="0" borderId="25" xfId="0" applyFont="1" applyBorder="1" applyAlignment="1">
      <alignment wrapText="1"/>
    </xf>
    <xf numFmtId="0" fontId="5" fillId="0" borderId="0" xfId="0" applyFont="1" applyAlignment="1">
      <alignment wrapText="1"/>
    </xf>
    <xf numFmtId="0" fontId="4" fillId="0" borderId="14" xfId="0" applyFont="1" applyBorder="1" applyAlignment="1">
      <alignment horizontal="left" vertical="top" wrapText="1" indent="3"/>
    </xf>
    <xf numFmtId="0" fontId="4" fillId="0" borderId="14" xfId="0" applyFont="1" applyBorder="1" applyAlignment="1">
      <alignment horizontal="left" vertical="top" wrapText="1" indent="1"/>
    </xf>
    <xf numFmtId="0" fontId="3" fillId="0" borderId="10" xfId="0" applyFont="1" applyBorder="1" applyAlignment="1">
      <alignment wrapText="1"/>
    </xf>
    <xf numFmtId="0" fontId="26" fillId="0" borderId="0" xfId="0" applyFont="1"/>
    <xf numFmtId="0" fontId="6" fillId="0" borderId="21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0" borderId="0" xfId="0" applyFont="1" applyAlignment="1">
      <alignment horizontal="left" wrapText="1" indent="2"/>
    </xf>
    <xf numFmtId="0" fontId="0" fillId="0" borderId="16" xfId="0" applyBorder="1" applyAlignment="1">
      <alignment wrapText="1"/>
    </xf>
    <xf numFmtId="0" fontId="6" fillId="0" borderId="16" xfId="0" applyFont="1" applyBorder="1" applyAlignment="1">
      <alignment horizontal="left" wrapText="1" indent="2"/>
    </xf>
    <xf numFmtId="0" fontId="6" fillId="0" borderId="16" xfId="0" applyFont="1" applyBorder="1" applyAlignment="1">
      <alignment horizontal="left" wrapText="1" indent="4"/>
    </xf>
    <xf numFmtId="0" fontId="0" fillId="0" borderId="21" xfId="0" applyBorder="1" applyAlignment="1">
      <alignment wrapText="1"/>
    </xf>
    <xf numFmtId="0" fontId="4" fillId="0" borderId="16" xfId="0" applyFont="1" applyBorder="1" applyAlignment="1">
      <alignment horizontal="center" wrapText="1"/>
    </xf>
    <xf numFmtId="0" fontId="1" fillId="0" borderId="16" xfId="0" applyFont="1" applyBorder="1" applyAlignment="1">
      <alignment wrapText="1"/>
    </xf>
    <xf numFmtId="0" fontId="3" fillId="0" borderId="18" xfId="0" applyFont="1" applyBorder="1" applyAlignment="1">
      <alignment horizontal="right" wrapText="1"/>
    </xf>
    <xf numFmtId="0" fontId="3" fillId="0" borderId="19" xfId="0" applyFont="1" applyBorder="1" applyAlignment="1">
      <alignment horizontal="right" wrapText="1"/>
    </xf>
    <xf numFmtId="0" fontId="10" fillId="0" borderId="0" xfId="0" applyFont="1" applyAlignment="1">
      <alignment horizontal="justify"/>
    </xf>
    <xf numFmtId="0" fontId="4" fillId="0" borderId="18" xfId="0" applyFont="1" applyBorder="1" applyAlignment="1">
      <alignment horizontal="right" vertical="top" wrapText="1"/>
    </xf>
    <xf numFmtId="0" fontId="4" fillId="0" borderId="19" xfId="0" applyFont="1" applyBorder="1" applyAlignment="1">
      <alignment horizontal="right" vertical="top" wrapText="1"/>
    </xf>
    <xf numFmtId="0" fontId="12" fillId="0" borderId="14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30" fillId="0" borderId="0" xfId="0" applyFont="1" applyAlignment="1">
      <alignment horizontal="left" indent="7"/>
    </xf>
    <xf numFmtId="0" fontId="4" fillId="0" borderId="28" xfId="0" applyFont="1" applyBorder="1" applyAlignment="1">
      <alignment horizontal="right" wrapText="1"/>
    </xf>
    <xf numFmtId="165" fontId="0" fillId="0" borderId="0" xfId="0" applyNumberFormat="1"/>
    <xf numFmtId="0" fontId="1" fillId="0" borderId="14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3" fillId="0" borderId="14" xfId="0" applyFont="1" applyBorder="1" applyAlignment="1">
      <alignment horizontal="left" wrapText="1"/>
    </xf>
    <xf numFmtId="0" fontId="19" fillId="0" borderId="29" xfId="0" applyFont="1" applyBorder="1" applyAlignment="1">
      <alignment horizontal="center" vertical="top" wrapText="1"/>
    </xf>
    <xf numFmtId="0" fontId="19" fillId="0" borderId="29" xfId="0" applyFont="1" applyBorder="1" applyAlignment="1">
      <alignment horizontal="center" wrapText="1"/>
    </xf>
    <xf numFmtId="0" fontId="19" fillId="0" borderId="28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0" fillId="0" borderId="0" xfId="0" applyBorder="1"/>
    <xf numFmtId="0" fontId="3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left" wrapText="1" indent="2"/>
    </xf>
    <xf numFmtId="164" fontId="3" fillId="0" borderId="16" xfId="0" applyNumberFormat="1" applyFont="1" applyBorder="1" applyAlignment="1">
      <alignment horizontal="right" wrapText="1"/>
    </xf>
    <xf numFmtId="164" fontId="4" fillId="0" borderId="16" xfId="0" applyNumberFormat="1" applyFont="1" applyBorder="1" applyAlignment="1">
      <alignment horizontal="right" wrapText="1"/>
    </xf>
    <xf numFmtId="164" fontId="4" fillId="0" borderId="30" xfId="0" applyNumberFormat="1" applyFont="1" applyBorder="1" applyAlignment="1">
      <alignment horizontal="right" wrapText="1"/>
    </xf>
    <xf numFmtId="164" fontId="0" fillId="0" borderId="0" xfId="0" applyNumberFormat="1"/>
    <xf numFmtId="164" fontId="4" fillId="0" borderId="0" xfId="0" applyNumberFormat="1" applyFont="1" applyBorder="1" applyAlignment="1">
      <alignment horizontal="right" wrapText="1"/>
    </xf>
    <xf numFmtId="164" fontId="0" fillId="0" borderId="0" xfId="0" applyNumberFormat="1" applyBorder="1"/>
    <xf numFmtId="0" fontId="9" fillId="0" borderId="0" xfId="0" applyFont="1"/>
    <xf numFmtId="0" fontId="4" fillId="0" borderId="30" xfId="0" applyFont="1" applyBorder="1" applyAlignment="1">
      <alignment horizontal="right" wrapText="1"/>
    </xf>
    <xf numFmtId="0" fontId="0" fillId="0" borderId="0" xfId="0" applyFill="1"/>
    <xf numFmtId="0" fontId="4" fillId="0" borderId="16" xfId="0" applyFont="1" applyFill="1" applyBorder="1" applyAlignment="1">
      <alignment horizontal="right" wrapText="1"/>
    </xf>
    <xf numFmtId="0" fontId="4" fillId="0" borderId="0" xfId="0" applyFont="1" applyFill="1" applyAlignment="1">
      <alignment wrapText="1"/>
    </xf>
    <xf numFmtId="0" fontId="3" fillId="0" borderId="0" xfId="0" applyFont="1" applyBorder="1" applyAlignment="1">
      <alignment wrapText="1"/>
    </xf>
    <xf numFmtId="164" fontId="4" fillId="0" borderId="26" xfId="0" applyNumberFormat="1" applyFont="1" applyBorder="1" applyAlignment="1">
      <alignment wrapText="1"/>
    </xf>
    <xf numFmtId="0" fontId="4" fillId="0" borderId="0" xfId="0" applyFont="1" applyBorder="1" applyAlignment="1">
      <alignment horizontal="left" vertical="top" wrapText="1" indent="1"/>
    </xf>
    <xf numFmtId="0" fontId="4" fillId="0" borderId="31" xfId="0" applyFont="1" applyBorder="1" applyAlignment="1">
      <alignment horizontal="right" wrapText="1"/>
    </xf>
    <xf numFmtId="1" fontId="3" fillId="0" borderId="16" xfId="0" applyNumberFormat="1" applyFont="1" applyBorder="1" applyAlignment="1">
      <alignment horizontal="right" wrapText="1"/>
    </xf>
    <xf numFmtId="1" fontId="3" fillId="0" borderId="0" xfId="0" applyNumberFormat="1" applyFont="1" applyAlignment="1">
      <alignment horizontal="right" wrapText="1"/>
    </xf>
    <xf numFmtId="1" fontId="4" fillId="0" borderId="16" xfId="0" applyNumberFormat="1" applyFont="1" applyBorder="1" applyAlignment="1">
      <alignment horizontal="right" wrapText="1"/>
    </xf>
    <xf numFmtId="1" fontId="4" fillId="0" borderId="0" xfId="0" applyNumberFormat="1" applyFont="1" applyAlignment="1">
      <alignment horizontal="right" wrapText="1"/>
    </xf>
    <xf numFmtId="1" fontId="0" fillId="0" borderId="0" xfId="0" applyNumberFormat="1"/>
    <xf numFmtId="1" fontId="4" fillId="0" borderId="14" xfId="0" applyNumberFormat="1" applyFont="1" applyBorder="1" applyAlignment="1">
      <alignment horizontal="right" wrapText="1"/>
    </xf>
    <xf numFmtId="1" fontId="4" fillId="0" borderId="26" xfId="0" applyNumberFormat="1" applyFont="1" applyBorder="1" applyAlignment="1">
      <alignment horizontal="right" wrapText="1"/>
    </xf>
    <xf numFmtId="164" fontId="4" fillId="0" borderId="14" xfId="0" applyNumberFormat="1" applyFont="1" applyFill="1" applyBorder="1" applyAlignment="1">
      <alignment horizontal="right" wrapText="1"/>
    </xf>
    <xf numFmtId="0" fontId="3" fillId="0" borderId="26" xfId="0" applyFont="1" applyBorder="1" applyAlignment="1">
      <alignment wrapText="1"/>
    </xf>
    <xf numFmtId="0" fontId="3" fillId="0" borderId="27" xfId="0" applyFont="1" applyBorder="1" applyAlignment="1">
      <alignment wrapText="1"/>
    </xf>
    <xf numFmtId="164" fontId="4" fillId="0" borderId="26" xfId="0" applyNumberFormat="1" applyFont="1" applyBorder="1" applyAlignment="1">
      <alignment horizontal="right" wrapText="1"/>
    </xf>
    <xf numFmtId="0" fontId="0" fillId="0" borderId="26" xfId="0" applyBorder="1"/>
    <xf numFmtId="2" fontId="4" fillId="0" borderId="16" xfId="0" applyNumberFormat="1" applyFont="1" applyBorder="1" applyAlignment="1">
      <alignment horizontal="right" wrapText="1"/>
    </xf>
    <xf numFmtId="2" fontId="4" fillId="0" borderId="0" xfId="0" applyNumberFormat="1" applyFont="1" applyAlignment="1">
      <alignment horizontal="right" wrapText="1"/>
    </xf>
    <xf numFmtId="2" fontId="3" fillId="0" borderId="16" xfId="0" applyNumberFormat="1" applyFont="1" applyBorder="1" applyAlignment="1">
      <alignment horizontal="right" wrapText="1"/>
    </xf>
    <xf numFmtId="2" fontId="3" fillId="0" borderId="0" xfId="0" applyNumberFormat="1" applyFont="1" applyAlignment="1">
      <alignment horizontal="right" wrapText="1"/>
    </xf>
    <xf numFmtId="0" fontId="4" fillId="0" borderId="0" xfId="0" applyFont="1" applyBorder="1" applyAlignment="1">
      <alignment horizontal="left" wrapText="1" indent="1"/>
    </xf>
    <xf numFmtId="0" fontId="3" fillId="0" borderId="0" xfId="0" applyFont="1"/>
    <xf numFmtId="0" fontId="4" fillId="0" borderId="28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2" fontId="4" fillId="0" borderId="0" xfId="0" applyNumberFormat="1" applyFont="1" applyAlignment="1">
      <alignment wrapText="1"/>
    </xf>
    <xf numFmtId="2" fontId="4" fillId="0" borderId="0" xfId="0" applyNumberFormat="1" applyFont="1" applyBorder="1" applyAlignment="1">
      <alignment horizontal="right" wrapText="1"/>
    </xf>
    <xf numFmtId="0" fontId="0" fillId="0" borderId="27" xfId="0" applyBorder="1"/>
    <xf numFmtId="164" fontId="4" fillId="0" borderId="14" xfId="0" applyNumberFormat="1" applyFont="1" applyBorder="1" applyAlignment="1">
      <alignment wrapText="1"/>
    </xf>
    <xf numFmtId="0" fontId="6" fillId="0" borderId="32" xfId="0" applyFont="1" applyBorder="1" applyAlignment="1">
      <alignment horizontal="center" wrapText="1"/>
    </xf>
    <xf numFmtId="0" fontId="3" fillId="0" borderId="30" xfId="0" applyFont="1" applyBorder="1" applyAlignment="1">
      <alignment horizontal="right" wrapText="1"/>
    </xf>
    <xf numFmtId="164" fontId="3" fillId="0" borderId="16" xfId="20" applyNumberFormat="1" applyFont="1" applyBorder="1" applyAlignment="1">
      <alignment horizontal="right" wrapText="1"/>
    </xf>
    <xf numFmtId="164" fontId="4" fillId="0" borderId="16" xfId="20" applyNumberFormat="1" applyFont="1" applyBorder="1" applyAlignment="1">
      <alignment horizontal="right" wrapText="1"/>
    </xf>
    <xf numFmtId="2" fontId="4" fillId="0" borderId="16" xfId="20" applyNumberFormat="1" applyFont="1" applyBorder="1" applyAlignment="1">
      <alignment horizontal="right" wrapText="1"/>
    </xf>
    <xf numFmtId="2" fontId="0" fillId="0" borderId="0" xfId="0" applyNumberFormat="1"/>
    <xf numFmtId="0" fontId="1" fillId="0" borderId="0" xfId="0" applyFont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Alignment="1">
      <alignment/>
    </xf>
    <xf numFmtId="164" fontId="4" fillId="0" borderId="27" xfId="0" applyNumberFormat="1" applyFont="1" applyBorder="1" applyAlignment="1">
      <alignment horizontal="right" wrapText="1"/>
    </xf>
    <xf numFmtId="164" fontId="3" fillId="0" borderId="27" xfId="0" applyNumberFormat="1" applyFont="1" applyBorder="1" applyAlignment="1">
      <alignment horizontal="right" wrapText="1"/>
    </xf>
    <xf numFmtId="164" fontId="3" fillId="0" borderId="30" xfId="0" applyNumberFormat="1" applyFont="1" applyBorder="1" applyAlignment="1">
      <alignment horizontal="right" wrapText="1"/>
    </xf>
    <xf numFmtId="164" fontId="3" fillId="0" borderId="16" xfId="0" applyNumberFormat="1" applyFont="1" applyBorder="1" applyAlignment="1">
      <alignment wrapText="1"/>
    </xf>
    <xf numFmtId="164" fontId="3" fillId="0" borderId="0" xfId="0" applyNumberFormat="1" applyFont="1" applyBorder="1" applyAlignment="1">
      <alignment wrapText="1"/>
    </xf>
    <xf numFmtId="164" fontId="4" fillId="0" borderId="25" xfId="0" applyNumberFormat="1" applyFont="1" applyBorder="1" applyAlignment="1">
      <alignment wrapText="1"/>
    </xf>
    <xf numFmtId="164" fontId="4" fillId="0" borderId="30" xfId="0" applyNumberFormat="1" applyFont="1" applyBorder="1" applyAlignment="1">
      <alignment wrapText="1"/>
    </xf>
    <xf numFmtId="0" fontId="4" fillId="0" borderId="14" xfId="0" applyFont="1" applyFill="1" applyBorder="1" applyAlignment="1">
      <alignment horizontal="left" wrapText="1" indent="1"/>
    </xf>
    <xf numFmtId="164" fontId="3" fillId="0" borderId="26" xfId="0" applyNumberFormat="1" applyFont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4" fillId="0" borderId="25" xfId="0" applyFont="1" applyFill="1" applyBorder="1" applyAlignment="1">
      <alignment wrapText="1"/>
    </xf>
    <xf numFmtId="0" fontId="4" fillId="0" borderId="0" xfId="0" applyFont="1" applyFill="1" applyAlignment="1">
      <alignment horizontal="right" wrapText="1"/>
    </xf>
    <xf numFmtId="0" fontId="4" fillId="0" borderId="16" xfId="0" applyFont="1" applyFill="1" applyBorder="1" applyAlignment="1">
      <alignment wrapText="1"/>
    </xf>
    <xf numFmtId="0" fontId="4" fillId="0" borderId="16" xfId="0" applyFont="1" applyFill="1" applyBorder="1" applyAlignment="1">
      <alignment horizontal="left" wrapText="1" indent="1"/>
    </xf>
    <xf numFmtId="0" fontId="4" fillId="0" borderId="16" xfId="0" applyFont="1" applyFill="1" applyBorder="1" applyAlignment="1">
      <alignment horizontal="left" wrapText="1" indent="3"/>
    </xf>
    <xf numFmtId="0" fontId="4" fillId="0" borderId="16" xfId="0" applyFont="1" applyFill="1" applyBorder="1" applyAlignment="1">
      <alignment horizontal="left" wrapText="1" indent="11"/>
    </xf>
    <xf numFmtId="0" fontId="4" fillId="0" borderId="16" xfId="0" applyFont="1" applyFill="1" applyBorder="1" applyAlignment="1">
      <alignment horizontal="left" wrapText="1" indent="2"/>
    </xf>
    <xf numFmtId="0" fontId="4" fillId="0" borderId="16" xfId="0" applyFont="1" applyFill="1" applyBorder="1" applyAlignment="1">
      <alignment horizontal="left" wrapText="1" indent="4"/>
    </xf>
    <xf numFmtId="1" fontId="3" fillId="0" borderId="16" xfId="0" applyNumberFormat="1" applyFont="1" applyBorder="1" applyAlignment="1">
      <alignment horizontal="right" vertical="top" wrapText="1"/>
    </xf>
    <xf numFmtId="0" fontId="0" fillId="0" borderId="0" xfId="0" applyFont="1"/>
    <xf numFmtId="0" fontId="4" fillId="0" borderId="14" xfId="0" applyFont="1" applyFill="1" applyBorder="1" applyAlignment="1">
      <alignment wrapText="1"/>
    </xf>
    <xf numFmtId="0" fontId="4" fillId="0" borderId="14" xfId="0" applyFont="1" applyFill="1" applyBorder="1" applyAlignment="1">
      <alignment horizontal="right" wrapText="1"/>
    </xf>
    <xf numFmtId="0" fontId="6" fillId="0" borderId="14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0" fillId="0" borderId="12" xfId="0" applyFill="1" applyBorder="1" applyAlignment="1">
      <alignment wrapText="1"/>
    </xf>
    <xf numFmtId="0" fontId="6" fillId="0" borderId="33" xfId="0" applyFont="1" applyFill="1" applyBorder="1" applyAlignment="1">
      <alignment horizontal="center" wrapText="1"/>
    </xf>
    <xf numFmtId="0" fontId="39" fillId="0" borderId="0" xfId="0" applyFont="1"/>
    <xf numFmtId="164" fontId="1" fillId="0" borderId="0" xfId="0" applyNumberFormat="1" applyFont="1"/>
    <xf numFmtId="0" fontId="1" fillId="0" borderId="0" xfId="0" applyFont="1"/>
    <xf numFmtId="1" fontId="1" fillId="0" borderId="0" xfId="0" applyNumberFormat="1" applyFont="1"/>
    <xf numFmtId="0" fontId="4" fillId="0" borderId="14" xfId="0" applyFont="1" applyFill="1" applyBorder="1" applyAlignment="1">
      <alignment horizontal="left" vertical="top" wrapText="1" indent="1"/>
    </xf>
    <xf numFmtId="0" fontId="6" fillId="0" borderId="1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164" fontId="4" fillId="0" borderId="26" xfId="0" applyNumberFormat="1" applyFont="1" applyFill="1" applyBorder="1" applyAlignment="1">
      <alignment horizontal="right" wrapText="1"/>
    </xf>
    <xf numFmtId="1" fontId="4" fillId="0" borderId="16" xfId="20" applyNumberFormat="1" applyFont="1" applyBorder="1" applyAlignment="1">
      <alignment horizontal="right" wrapText="1"/>
    </xf>
    <xf numFmtId="2" fontId="3" fillId="0" borderId="14" xfId="0" applyNumberFormat="1" applyFont="1" applyFill="1" applyBorder="1" applyAlignment="1">
      <alignment horizontal="right" wrapText="1"/>
    </xf>
    <xf numFmtId="2" fontId="3" fillId="0" borderId="0" xfId="0" applyNumberFormat="1" applyFont="1" applyFill="1" applyAlignment="1">
      <alignment horizontal="right" wrapText="1"/>
    </xf>
    <xf numFmtId="2" fontId="4" fillId="0" borderId="14" xfId="0" applyNumberFormat="1" applyFont="1" applyFill="1" applyBorder="1" applyAlignment="1">
      <alignment horizontal="right" wrapText="1"/>
    </xf>
    <xf numFmtId="2" fontId="3" fillId="0" borderId="16" xfId="0" applyNumberFormat="1" applyFont="1" applyFill="1" applyBorder="1" applyAlignment="1">
      <alignment horizontal="right" wrapText="1"/>
    </xf>
    <xf numFmtId="0" fontId="6" fillId="0" borderId="24" xfId="0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right" wrapText="1"/>
    </xf>
    <xf numFmtId="164" fontId="3" fillId="0" borderId="26" xfId="0" applyNumberFormat="1" applyFont="1" applyBorder="1" applyAlignment="1">
      <alignment horizontal="right" wrapText="1"/>
    </xf>
    <xf numFmtId="0" fontId="3" fillId="0" borderId="30" xfId="0" applyFont="1" applyBorder="1" applyAlignment="1">
      <alignment horizontal="right" vertical="top" wrapText="1"/>
    </xf>
    <xf numFmtId="0" fontId="3" fillId="0" borderId="27" xfId="0" applyFont="1" applyBorder="1" applyAlignment="1">
      <alignment horizontal="right" wrapText="1"/>
    </xf>
    <xf numFmtId="0" fontId="41" fillId="0" borderId="0" xfId="0" applyFont="1" applyAlignment="1">
      <alignment horizontal="right" wrapText="1"/>
    </xf>
    <xf numFmtId="0" fontId="42" fillId="0" borderId="0" xfId="0" applyFont="1" applyBorder="1" applyAlignment="1">
      <alignment horizontal="right" wrapText="1"/>
    </xf>
    <xf numFmtId="0" fontId="42" fillId="0" borderId="0" xfId="0" applyFont="1" applyAlignment="1">
      <alignment horizontal="right" wrapText="1"/>
    </xf>
    <xf numFmtId="0" fontId="42" fillId="0" borderId="0" xfId="0" applyFont="1" applyBorder="1" applyAlignment="1">
      <alignment wrapText="1"/>
    </xf>
    <xf numFmtId="0" fontId="42" fillId="0" borderId="0" xfId="0" applyFont="1" applyAlignment="1">
      <alignment wrapText="1"/>
    </xf>
    <xf numFmtId="0" fontId="4" fillId="0" borderId="34" xfId="0" applyFont="1" applyBorder="1" applyAlignment="1">
      <alignment horizontal="right" wrapText="1"/>
    </xf>
    <xf numFmtId="0" fontId="41" fillId="0" borderId="16" xfId="0" applyFont="1" applyBorder="1" applyAlignment="1">
      <alignment wrapText="1"/>
    </xf>
    <xf numFmtId="0" fontId="41" fillId="0" borderId="25" xfId="0" applyFont="1" applyBorder="1" applyAlignment="1">
      <alignment horizontal="right" wrapText="1"/>
    </xf>
    <xf numFmtId="0" fontId="42" fillId="0" borderId="16" xfId="0" applyFont="1" applyBorder="1" applyAlignment="1">
      <alignment horizontal="left" wrapText="1" indent="1"/>
    </xf>
    <xf numFmtId="0" fontId="42" fillId="0" borderId="25" xfId="0" applyFont="1" applyBorder="1" applyAlignment="1">
      <alignment horizontal="right" wrapText="1"/>
    </xf>
    <xf numFmtId="0" fontId="42" fillId="0" borderId="25" xfId="0" applyFont="1" applyBorder="1" applyAlignment="1">
      <alignment wrapText="1"/>
    </xf>
    <xf numFmtId="0" fontId="4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27" xfId="0" applyFont="1" applyBorder="1" applyAlignment="1">
      <alignment horizontal="right" wrapText="1"/>
    </xf>
    <xf numFmtId="0" fontId="42" fillId="0" borderId="35" xfId="0" applyFont="1" applyBorder="1" applyAlignment="1">
      <alignment horizontal="left" wrapText="1" indent="1"/>
    </xf>
    <xf numFmtId="0" fontId="4" fillId="0" borderId="16" xfId="0" applyFont="1" applyFill="1" applyBorder="1" applyAlignment="1">
      <alignment horizontal="left" vertical="top" wrapText="1" indent="1"/>
    </xf>
    <xf numFmtId="0" fontId="4" fillId="0" borderId="0" xfId="0" applyFont="1" applyFill="1" applyAlignment="1">
      <alignment horizontal="left" indent="5"/>
    </xf>
    <xf numFmtId="0" fontId="4" fillId="0" borderId="0" xfId="0" applyFont="1" applyFill="1" applyBorder="1" applyAlignment="1">
      <alignment horizontal="right" wrapText="1"/>
    </xf>
    <xf numFmtId="1" fontId="4" fillId="0" borderId="25" xfId="0" applyNumberFormat="1" applyFont="1" applyBorder="1" applyAlignment="1">
      <alignment horizontal="right" wrapText="1"/>
    </xf>
    <xf numFmtId="1" fontId="4" fillId="0" borderId="30" xfId="0" applyNumberFormat="1" applyFont="1" applyBorder="1" applyAlignment="1">
      <alignment horizontal="right" wrapText="1"/>
    </xf>
    <xf numFmtId="1" fontId="4" fillId="0" borderId="25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0" fontId="59" fillId="0" borderId="3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 wrapText="1"/>
    </xf>
    <xf numFmtId="0" fontId="0" fillId="0" borderId="0" xfId="0" applyFill="1" applyBorder="1"/>
    <xf numFmtId="0" fontId="0" fillId="0" borderId="0" xfId="0" applyFont="1" applyFill="1"/>
    <xf numFmtId="0" fontId="3" fillId="0" borderId="0" xfId="0" applyFont="1" applyAlignment="1">
      <alignment horizontal="justify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1" fontId="3" fillId="0" borderId="14" xfId="0" applyNumberFormat="1" applyFont="1" applyBorder="1" applyAlignment="1">
      <alignment horizontal="right" wrapText="1"/>
    </xf>
    <xf numFmtId="164" fontId="4" fillId="0" borderId="0" xfId="20" applyNumberFormat="1" applyFont="1" applyBorder="1" applyAlignment="1">
      <alignment horizontal="right" wrapText="1"/>
    </xf>
    <xf numFmtId="1" fontId="4" fillId="0" borderId="0" xfId="20" applyNumberFormat="1" applyFont="1" applyBorder="1" applyAlignment="1">
      <alignment horizontal="right" wrapText="1"/>
    </xf>
    <xf numFmtId="0" fontId="4" fillId="0" borderId="25" xfId="0" applyFont="1" applyBorder="1" applyAlignment="1">
      <alignment horizontal="right" wrapText="1"/>
    </xf>
    <xf numFmtId="164" fontId="0" fillId="0" borderId="0" xfId="0" applyNumberFormat="1" applyFill="1"/>
    <xf numFmtId="0" fontId="0" fillId="0" borderId="0" xfId="0" applyAlignment="1">
      <alignment horizontal="right"/>
    </xf>
    <xf numFmtId="0" fontId="6" fillId="0" borderId="12" xfId="0" applyFont="1" applyBorder="1" applyAlignment="1">
      <alignment horizontal="center" wrapText="1"/>
    </xf>
    <xf numFmtId="0" fontId="63" fillId="0" borderId="14" xfId="0" applyFont="1" applyBorder="1" applyAlignment="1">
      <alignment horizontal="left" wrapText="1" indent="1"/>
    </xf>
    <xf numFmtId="0" fontId="63" fillId="0" borderId="14" xfId="0" applyFont="1" applyBorder="1" applyAlignment="1">
      <alignment wrapText="1"/>
    </xf>
    <xf numFmtId="164" fontId="3" fillId="0" borderId="27" xfId="0" applyNumberFormat="1" applyFont="1" applyBorder="1" applyAlignment="1">
      <alignment wrapText="1"/>
    </xf>
    <xf numFmtId="164" fontId="4" fillId="0" borderId="27" xfId="0" applyNumberFormat="1" applyFont="1" applyBorder="1" applyAlignment="1">
      <alignment wrapText="1"/>
    </xf>
    <xf numFmtId="0" fontId="64" fillId="0" borderId="0" xfId="0" applyFont="1"/>
    <xf numFmtId="0" fontId="3" fillId="0" borderId="27" xfId="0" applyFont="1" applyBorder="1" applyAlignment="1">
      <alignment horizontal="right" wrapText="1"/>
    </xf>
    <xf numFmtId="165" fontId="4" fillId="0" borderId="14" xfId="0" applyNumberFormat="1" applyFont="1" applyBorder="1" applyAlignment="1">
      <alignment horizontal="right" wrapText="1"/>
    </xf>
    <xf numFmtId="0" fontId="3" fillId="0" borderId="26" xfId="0" applyFont="1" applyBorder="1" applyAlignment="1">
      <alignment horizontal="right" wrapText="1"/>
    </xf>
    <xf numFmtId="0" fontId="6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71" fillId="33" borderId="36" xfId="0" applyFont="1" applyFill="1" applyBorder="1" applyAlignment="1">
      <alignment horizontal="center" vertical="center" wrapText="1"/>
    </xf>
    <xf numFmtId="0" fontId="0" fillId="0" borderId="29" xfId="0" applyBorder="1"/>
    <xf numFmtId="0" fontId="71" fillId="33" borderId="3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indent="5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4" fillId="0" borderId="14" xfId="0" applyFont="1" applyBorder="1" applyAlignment="1">
      <alignment horizontal="left" vertical="center" wrapText="1" indent="1"/>
    </xf>
    <xf numFmtId="0" fontId="4" fillId="0" borderId="14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14" xfId="0" applyFont="1" applyBorder="1" applyAlignment="1">
      <alignment horizontal="left" vertical="center" wrapText="1" indent="2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26" xfId="0" applyFont="1" applyBorder="1"/>
    <xf numFmtId="0" fontId="3" fillId="0" borderId="26" xfId="0" applyFont="1" applyBorder="1"/>
    <xf numFmtId="0" fontId="3" fillId="0" borderId="0" xfId="0" applyFont="1" applyBorder="1" applyAlignment="1">
      <alignment horizontal="left" vertical="center" indent="5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72" fillId="0" borderId="0" xfId="0" applyFont="1" applyAlignment="1">
      <alignment horizontal="left" vertical="center"/>
    </xf>
    <xf numFmtId="0" fontId="3" fillId="0" borderId="16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 horizontal="right" wrapText="1"/>
    </xf>
    <xf numFmtId="0" fontId="3" fillId="0" borderId="31" xfId="0" applyFont="1" applyBorder="1" applyAlignment="1">
      <alignment horizontal="right" wrapText="1"/>
    </xf>
    <xf numFmtId="0" fontId="4" fillId="0" borderId="27" xfId="0" applyFont="1" applyFill="1" applyBorder="1" applyAlignment="1">
      <alignment horizontal="right" wrapText="1"/>
    </xf>
    <xf numFmtId="1" fontId="40" fillId="0" borderId="0" xfId="0" applyNumberFormat="1" applyFont="1" applyBorder="1" applyAlignment="1">
      <alignment horizontal="right"/>
    </xf>
    <xf numFmtId="1" fontId="65" fillId="0" borderId="0" xfId="0" applyNumberFormat="1" applyFont="1" applyBorder="1" applyAlignment="1">
      <alignment horizontal="right"/>
    </xf>
    <xf numFmtId="0" fontId="77" fillId="0" borderId="0" xfId="80" applyFont="1" applyAlignment="1">
      <alignment vertical="center" wrapText="1"/>
    </xf>
    <xf numFmtId="0" fontId="78" fillId="0" borderId="0" xfId="0" applyFont="1"/>
    <xf numFmtId="0" fontId="78" fillId="0" borderId="0" xfId="0" applyFont="1" applyAlignment="1">
      <alignment vertical="center" wrapText="1"/>
    </xf>
    <xf numFmtId="0" fontId="4" fillId="0" borderId="37" xfId="0" applyFont="1" applyBorder="1"/>
    <xf numFmtId="0" fontId="79" fillId="0" borderId="0" xfId="80" applyFont="1" applyAlignment="1" applyProtection="1">
      <alignment vertical="center"/>
      <protection/>
    </xf>
    <xf numFmtId="164" fontId="4" fillId="0" borderId="25" xfId="0" applyNumberFormat="1" applyFont="1" applyBorder="1" applyAlignment="1">
      <alignment horizontal="right" wrapText="1"/>
    </xf>
    <xf numFmtId="0" fontId="6" fillId="0" borderId="12" xfId="0" applyFont="1" applyBorder="1" applyAlignment="1">
      <alignment horizontal="center" wrapText="1"/>
    </xf>
    <xf numFmtId="164" fontId="20" fillId="0" borderId="0" xfId="0" applyNumberFormat="1" applyFont="1" applyFill="1" applyBorder="1"/>
    <xf numFmtId="164" fontId="80" fillId="0" borderId="0" xfId="0" applyNumberFormat="1" applyFont="1" applyFill="1" applyBorder="1"/>
    <xf numFmtId="164" fontId="5" fillId="0" borderId="0" xfId="0" applyNumberFormat="1" applyFont="1" applyFill="1" applyBorder="1"/>
    <xf numFmtId="164" fontId="4" fillId="0" borderId="27" xfId="0" applyNumberFormat="1" applyFont="1" applyFill="1" applyBorder="1" applyAlignment="1">
      <alignment horizontal="right" wrapText="1"/>
    </xf>
    <xf numFmtId="1" fontId="3" fillId="0" borderId="26" xfId="0" applyNumberFormat="1" applyFont="1" applyBorder="1" applyAlignment="1">
      <alignment wrapText="1"/>
    </xf>
    <xf numFmtId="1" fontId="4" fillId="0" borderId="26" xfId="0" applyNumberFormat="1" applyFont="1" applyBorder="1" applyAlignment="1">
      <alignment wrapText="1"/>
    </xf>
    <xf numFmtId="1" fontId="3" fillId="0" borderId="26" xfId="0" applyNumberFormat="1" applyFont="1" applyBorder="1" applyAlignment="1">
      <alignment horizontal="right" wrapText="1"/>
    </xf>
    <xf numFmtId="0" fontId="6" fillId="0" borderId="2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right" wrapText="1"/>
    </xf>
    <xf numFmtId="0" fontId="3" fillId="0" borderId="27" xfId="0" applyFont="1" applyBorder="1" applyAlignment="1">
      <alignment horizontal="right" wrapText="1"/>
    </xf>
    <xf numFmtId="0" fontId="6" fillId="0" borderId="16" xfId="0" applyFont="1" applyBorder="1" applyAlignment="1">
      <alignment horizontal="center" wrapText="1"/>
    </xf>
    <xf numFmtId="0" fontId="3" fillId="0" borderId="30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7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2" fillId="0" borderId="0" xfId="80" applyFont="1" applyAlignment="1" applyProtection="1">
      <alignment vertical="center"/>
      <protection/>
    </xf>
    <xf numFmtId="0" fontId="0" fillId="0" borderId="0" xfId="0" applyFont="1" applyAlignment="1">
      <alignment horizontal="left" wrapText="1"/>
    </xf>
    <xf numFmtId="0" fontId="77" fillId="0" borderId="0" xfId="80" applyFont="1"/>
    <xf numFmtId="0" fontId="4" fillId="0" borderId="14" xfId="0" applyFont="1" applyFill="1" applyBorder="1" applyAlignment="1">
      <alignment horizontal="left" wrapText="1" indent="2"/>
    </xf>
    <xf numFmtId="164" fontId="4" fillId="0" borderId="0" xfId="0" applyNumberFormat="1" applyFont="1" applyAlignment="1">
      <alignment horizontal="right" vertical="center" wrapText="1"/>
    </xf>
    <xf numFmtId="0" fontId="3" fillId="0" borderId="14" xfId="0" applyFont="1" applyFill="1" applyBorder="1" applyAlignment="1">
      <alignment wrapText="1"/>
    </xf>
    <xf numFmtId="0" fontId="5" fillId="0" borderId="0" xfId="0" applyFont="1" applyFill="1"/>
    <xf numFmtId="0" fontId="3" fillId="0" borderId="0" xfId="0" applyFont="1" applyFill="1" applyAlignment="1">
      <alignment horizontal="left" indent="5"/>
    </xf>
    <xf numFmtId="0" fontId="79" fillId="0" borderId="0" xfId="80" applyFont="1" applyFill="1" applyAlignment="1" applyProtection="1">
      <alignment vertical="center"/>
      <protection/>
    </xf>
    <xf numFmtId="168" fontId="66" fillId="0" borderId="0" xfId="0" applyNumberFormat="1" applyFont="1" applyFill="1" applyBorder="1" applyAlignment="1">
      <alignment wrapText="1"/>
    </xf>
    <xf numFmtId="1" fontId="0" fillId="0" borderId="0" xfId="0" applyNumberFormat="1" applyFill="1"/>
    <xf numFmtId="0" fontId="13" fillId="0" borderId="0" xfId="0" applyFont="1" applyFill="1" applyAlignment="1">
      <alignment horizontal="justify"/>
    </xf>
    <xf numFmtId="0" fontId="12" fillId="0" borderId="0" xfId="0" applyFont="1" applyFill="1" applyAlignment="1">
      <alignment horizontal="justify"/>
    </xf>
    <xf numFmtId="168" fontId="66" fillId="0" borderId="26" xfId="0" applyNumberFormat="1" applyFont="1" applyFill="1" applyBorder="1" applyAlignment="1">
      <alignment wrapText="1"/>
    </xf>
    <xf numFmtId="168" fontId="67" fillId="0" borderId="26" xfId="0" applyNumberFormat="1" applyFont="1" applyFill="1" applyBorder="1" applyAlignment="1">
      <alignment wrapText="1"/>
    </xf>
    <xf numFmtId="168" fontId="69" fillId="0" borderId="26" xfId="0" applyNumberFormat="1" applyFont="1" applyFill="1" applyBorder="1" applyAlignment="1">
      <alignment wrapText="1"/>
    </xf>
    <xf numFmtId="0" fontId="3" fillId="0" borderId="26" xfId="0" applyFont="1" applyBorder="1" applyAlignment="1">
      <alignment horizontal="right" wrapText="1"/>
    </xf>
    <xf numFmtId="0" fontId="3" fillId="0" borderId="30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4" fillId="0" borderId="0" xfId="0" applyFont="1" applyBorder="1"/>
    <xf numFmtId="0" fontId="6" fillId="0" borderId="38" xfId="0" applyFont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0" fillId="0" borderId="0" xfId="0" applyFont="1" applyBorder="1"/>
    <xf numFmtId="49" fontId="0" fillId="0" borderId="0" xfId="0" applyNumberFormat="1" applyFill="1" applyBorder="1"/>
    <xf numFmtId="0" fontId="4" fillId="0" borderId="0" xfId="0" applyFont="1" applyBorder="1" applyAlignment="1">
      <alignment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/>
    </xf>
    <xf numFmtId="0" fontId="88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27" xfId="0" applyFont="1" applyBorder="1"/>
    <xf numFmtId="0" fontId="6" fillId="0" borderId="17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164" fontId="3" fillId="0" borderId="17" xfId="0" applyNumberFormat="1" applyFont="1" applyFill="1" applyBorder="1" applyAlignment="1">
      <alignment horizontal="right" wrapText="1"/>
    </xf>
    <xf numFmtId="164" fontId="4" fillId="0" borderId="0" xfId="0" applyNumberFormat="1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horizontal="left"/>
    </xf>
    <xf numFmtId="1" fontId="84" fillId="0" borderId="26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wrapText="1"/>
    </xf>
    <xf numFmtId="0" fontId="3" fillId="0" borderId="26" xfId="0" applyFont="1" applyBorder="1" applyAlignment="1">
      <alignment horizontal="right" wrapText="1"/>
    </xf>
    <xf numFmtId="0" fontId="3" fillId="0" borderId="27" xfId="0" applyFont="1" applyBorder="1" applyAlignment="1">
      <alignment horizontal="right" wrapText="1"/>
    </xf>
    <xf numFmtId="0" fontId="0" fillId="0" borderId="26" xfId="0" applyFont="1" applyBorder="1"/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 indent="3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164" fontId="4" fillId="0" borderId="28" xfId="0" applyNumberFormat="1" applyFont="1" applyBorder="1" applyAlignment="1">
      <alignment horizontal="right" wrapText="1"/>
    </xf>
    <xf numFmtId="1" fontId="4" fillId="0" borderId="0" xfId="0" applyNumberFormat="1" applyFont="1" applyBorder="1" applyAlignment="1">
      <alignment horizontal="right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indent="5"/>
    </xf>
    <xf numFmtId="0" fontId="4" fillId="0" borderId="27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170" fontId="66" fillId="0" borderId="26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 indent="2"/>
    </xf>
    <xf numFmtId="170" fontId="67" fillId="0" borderId="26" xfId="0" applyNumberFormat="1" applyFont="1" applyFill="1" applyBorder="1" applyAlignment="1">
      <alignment wrapText="1"/>
    </xf>
    <xf numFmtId="0" fontId="67" fillId="0" borderId="0" xfId="0" applyFont="1" applyFill="1" applyBorder="1" applyAlignment="1">
      <alignment wrapText="1"/>
    </xf>
    <xf numFmtId="0" fontId="69" fillId="0" borderId="0" xfId="0" applyFont="1" applyFill="1" applyBorder="1" applyAlignment="1">
      <alignment wrapText="1"/>
    </xf>
    <xf numFmtId="170" fontId="69" fillId="0" borderId="26" xfId="0" applyNumberFormat="1" applyFont="1" applyFill="1" applyBorder="1" applyAlignment="1">
      <alignment wrapText="1"/>
    </xf>
    <xf numFmtId="0" fontId="26" fillId="0" borderId="0" xfId="0" applyFont="1" applyFill="1" applyAlignment="1">
      <alignment vertical="center"/>
    </xf>
    <xf numFmtId="0" fontId="4" fillId="0" borderId="42" xfId="0" applyFont="1" applyBorder="1" applyAlignment="1">
      <alignment horizontal="right" wrapText="1"/>
    </xf>
    <xf numFmtId="0" fontId="4" fillId="0" borderId="26" xfId="0" applyFont="1" applyFill="1" applyBorder="1" applyAlignment="1">
      <alignment wrapText="1"/>
    </xf>
    <xf numFmtId="168" fontId="66" fillId="0" borderId="26" xfId="0" applyNumberFormat="1" applyFont="1" applyFill="1" applyBorder="1" applyAlignment="1">
      <alignment horizontal="right" wrapText="1"/>
    </xf>
    <xf numFmtId="168" fontId="66" fillId="0" borderId="27" xfId="0" applyNumberFormat="1" applyFont="1" applyFill="1" applyBorder="1" applyAlignment="1">
      <alignment horizontal="right" wrapText="1"/>
    </xf>
    <xf numFmtId="168" fontId="67" fillId="0" borderId="26" xfId="0" applyNumberFormat="1" applyFont="1" applyFill="1" applyBorder="1" applyAlignment="1">
      <alignment horizontal="right" wrapText="1"/>
    </xf>
    <xf numFmtId="168" fontId="67" fillId="0" borderId="27" xfId="0" applyNumberFormat="1" applyFont="1" applyFill="1" applyBorder="1" applyAlignment="1">
      <alignment horizontal="right" wrapText="1"/>
    </xf>
    <xf numFmtId="168" fontId="69" fillId="0" borderId="26" xfId="0" applyNumberFormat="1" applyFont="1" applyFill="1" applyBorder="1" applyAlignment="1">
      <alignment horizontal="right" wrapText="1"/>
    </xf>
    <xf numFmtId="168" fontId="69" fillId="0" borderId="27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wrapText="1"/>
    </xf>
    <xf numFmtId="169" fontId="3" fillId="0" borderId="0" xfId="0" applyNumberFormat="1" applyFont="1" applyFill="1" applyBorder="1" applyAlignment="1">
      <alignment horizontal="right"/>
    </xf>
    <xf numFmtId="0" fontId="67" fillId="0" borderId="14" xfId="0" applyFont="1" applyFill="1" applyBorder="1" applyAlignment="1">
      <alignment wrapText="1"/>
    </xf>
    <xf numFmtId="169" fontId="4" fillId="0" borderId="0" xfId="0" applyNumberFormat="1" applyFont="1" applyFill="1" applyBorder="1" applyAlignment="1">
      <alignment horizontal="right"/>
    </xf>
    <xf numFmtId="49" fontId="67" fillId="0" borderId="26" xfId="0" applyNumberFormat="1" applyFont="1" applyFill="1" applyBorder="1" applyAlignment="1">
      <alignment horizontal="right" wrapText="1"/>
    </xf>
    <xf numFmtId="0" fontId="69" fillId="0" borderId="14" xfId="0" applyFont="1" applyFill="1" applyBorder="1" applyAlignment="1">
      <alignment wrapText="1"/>
    </xf>
    <xf numFmtId="169" fontId="16" fillId="0" borderId="0" xfId="0" applyNumberFormat="1" applyFont="1" applyFill="1" applyBorder="1" applyAlignment="1">
      <alignment horizontal="right"/>
    </xf>
    <xf numFmtId="171" fontId="66" fillId="0" borderId="26" xfId="0" applyNumberFormat="1" applyFont="1" applyFill="1" applyBorder="1" applyAlignment="1">
      <alignment wrapText="1"/>
    </xf>
    <xf numFmtId="168" fontId="67" fillId="0" borderId="27" xfId="0" applyNumberFormat="1" applyFont="1" applyFill="1" applyBorder="1" applyAlignment="1">
      <alignment wrapText="1"/>
    </xf>
    <xf numFmtId="171" fontId="67" fillId="0" borderId="26" xfId="0" applyNumberFormat="1" applyFont="1" applyFill="1" applyBorder="1" applyAlignment="1">
      <alignment wrapText="1"/>
    </xf>
    <xf numFmtId="171" fontId="69" fillId="0" borderId="26" xfId="0" applyNumberFormat="1" applyFont="1" applyFill="1" applyBorder="1" applyAlignment="1">
      <alignment wrapText="1"/>
    </xf>
    <xf numFmtId="168" fontId="69" fillId="0" borderId="27" xfId="0" applyNumberFormat="1" applyFont="1" applyFill="1" applyBorder="1" applyAlignment="1">
      <alignment wrapText="1"/>
    </xf>
    <xf numFmtId="171" fontId="66" fillId="0" borderId="27" xfId="0" applyNumberFormat="1" applyFont="1" applyFill="1" applyBorder="1" applyAlignment="1">
      <alignment wrapText="1"/>
    </xf>
    <xf numFmtId="171" fontId="67" fillId="0" borderId="27" xfId="0" applyNumberFormat="1" applyFont="1" applyFill="1" applyBorder="1" applyAlignment="1">
      <alignment wrapText="1"/>
    </xf>
    <xf numFmtId="171" fontId="69" fillId="0" borderId="27" xfId="0" applyNumberFormat="1" applyFont="1" applyFill="1" applyBorder="1" applyAlignment="1">
      <alignment wrapText="1"/>
    </xf>
    <xf numFmtId="170" fontId="66" fillId="0" borderId="27" xfId="0" applyNumberFormat="1" applyFont="1" applyFill="1" applyBorder="1" applyAlignment="1">
      <alignment wrapText="1"/>
    </xf>
    <xf numFmtId="170" fontId="67" fillId="0" borderId="27" xfId="0" applyNumberFormat="1" applyFont="1" applyFill="1" applyBorder="1" applyAlignment="1">
      <alignment wrapText="1"/>
    </xf>
    <xf numFmtId="170" fontId="69" fillId="0" borderId="27" xfId="0" applyNumberFormat="1" applyFont="1" applyFill="1" applyBorder="1" applyAlignment="1">
      <alignment wrapText="1"/>
    </xf>
    <xf numFmtId="0" fontId="4" fillId="0" borderId="26" xfId="0" applyFont="1" applyFill="1" applyBorder="1" applyAlignment="1">
      <alignment horizontal="right" wrapText="1"/>
    </xf>
    <xf numFmtId="0" fontId="4" fillId="0" borderId="17" xfId="0" applyFont="1" applyFill="1" applyBorder="1" applyAlignment="1">
      <alignment horizontal="right" wrapText="1"/>
    </xf>
    <xf numFmtId="165" fontId="3" fillId="0" borderId="27" xfId="0" applyNumberFormat="1" applyFont="1" applyFill="1" applyBorder="1" applyAlignment="1">
      <alignment horizontal="right"/>
    </xf>
    <xf numFmtId="169" fontId="3" fillId="0" borderId="27" xfId="0" applyNumberFormat="1" applyFont="1" applyFill="1" applyBorder="1" applyAlignment="1">
      <alignment horizontal="right"/>
    </xf>
    <xf numFmtId="169" fontId="4" fillId="0" borderId="0" xfId="0" applyNumberFormat="1" applyFont="1" applyFill="1" applyAlignment="1">
      <alignment horizontal="right"/>
    </xf>
    <xf numFmtId="169" fontId="4" fillId="0" borderId="27" xfId="0" applyNumberFormat="1" applyFont="1" applyFill="1" applyBorder="1" applyAlignment="1">
      <alignment horizontal="right"/>
    </xf>
    <xf numFmtId="169" fontId="16" fillId="0" borderId="0" xfId="0" applyNumberFormat="1" applyFont="1" applyFill="1" applyAlignment="1">
      <alignment horizontal="right"/>
    </xf>
    <xf numFmtId="169" fontId="16" fillId="0" borderId="27" xfId="0" applyNumberFormat="1" applyFont="1" applyFill="1" applyBorder="1" applyAlignment="1">
      <alignment horizontal="right"/>
    </xf>
    <xf numFmtId="0" fontId="0" fillId="0" borderId="27" xfId="0" applyFont="1" applyFill="1" applyBorder="1"/>
    <xf numFmtId="0" fontId="6" fillId="0" borderId="13" xfId="0" applyFont="1" applyFill="1" applyBorder="1" applyAlignment="1">
      <alignment horizontal="center" wrapText="1"/>
    </xf>
    <xf numFmtId="164" fontId="4" fillId="0" borderId="0" xfId="0" applyNumberFormat="1" applyFont="1" applyFill="1" applyAlignment="1">
      <alignment horizontal="right" wrapText="1"/>
    </xf>
    <xf numFmtId="167" fontId="0" fillId="0" borderId="0" xfId="0" applyNumberFormat="1" applyFill="1"/>
    <xf numFmtId="0" fontId="4" fillId="0" borderId="0" xfId="0" applyFont="1" applyFill="1"/>
    <xf numFmtId="0" fontId="3" fillId="0" borderId="26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43" xfId="0" applyFont="1" applyFill="1" applyBorder="1" applyAlignment="1">
      <alignment horizontal="left"/>
    </xf>
    <xf numFmtId="0" fontId="3" fillId="0" borderId="27" xfId="0" applyFont="1" applyBorder="1" applyAlignment="1">
      <alignment horizontal="right" wrapText="1"/>
    </xf>
    <xf numFmtId="49" fontId="69" fillId="0" borderId="26" xfId="0" applyNumberFormat="1" applyFont="1" applyFill="1" applyBorder="1" applyAlignment="1">
      <alignment horizontal="right" wrapText="1"/>
    </xf>
    <xf numFmtId="0" fontId="3" fillId="0" borderId="27" xfId="0" applyFont="1" applyBorder="1" applyAlignment="1">
      <alignment horizontal="right" wrapText="1"/>
    </xf>
    <xf numFmtId="2" fontId="3" fillId="0" borderId="26" xfId="0" applyNumberFormat="1" applyFont="1" applyBorder="1" applyAlignment="1">
      <alignment horizontal="right" wrapText="1"/>
    </xf>
    <xf numFmtId="2" fontId="4" fillId="0" borderId="26" xfId="0" applyNumberFormat="1" applyFont="1" applyBorder="1" applyAlignment="1">
      <alignment horizontal="right"/>
    </xf>
    <xf numFmtId="1" fontId="3" fillId="0" borderId="26" xfId="0" applyNumberFormat="1" applyFont="1" applyBorder="1" applyAlignment="1">
      <alignment horizontal="right"/>
    </xf>
    <xf numFmtId="1" fontId="3" fillId="0" borderId="27" xfId="0" applyNumberFormat="1" applyFont="1" applyBorder="1" applyAlignment="1">
      <alignment horizontal="right"/>
    </xf>
    <xf numFmtId="1" fontId="4" fillId="0" borderId="26" xfId="0" applyNumberFormat="1" applyFont="1" applyBorder="1" applyAlignment="1">
      <alignment horizontal="right"/>
    </xf>
    <xf numFmtId="1" fontId="4" fillId="0" borderId="27" xfId="0" applyNumberFormat="1" applyFont="1" applyBorder="1" applyAlignment="1">
      <alignment horizontal="right"/>
    </xf>
    <xf numFmtId="1" fontId="62" fillId="0" borderId="27" xfId="0" applyNumberFormat="1" applyFont="1" applyBorder="1" applyAlignment="1">
      <alignment horizontal="right"/>
    </xf>
    <xf numFmtId="1" fontId="4" fillId="0" borderId="26" xfId="0" applyNumberFormat="1" applyFont="1" applyFill="1" applyBorder="1" applyAlignment="1">
      <alignment horizontal="right"/>
    </xf>
    <xf numFmtId="1" fontId="4" fillId="0" borderId="27" xfId="0" applyNumberFormat="1" applyFont="1" applyFill="1" applyBorder="1" applyAlignment="1">
      <alignment horizontal="right"/>
    </xf>
    <xf numFmtId="0" fontId="6" fillId="0" borderId="36" xfId="0" applyFont="1" applyFill="1" applyBorder="1" applyAlignment="1">
      <alignment horizontal="center" wrapText="1"/>
    </xf>
    <xf numFmtId="0" fontId="3" fillId="0" borderId="26" xfId="0" applyFont="1" applyBorder="1" applyAlignment="1">
      <alignment horizontal="right" wrapText="1"/>
    </xf>
    <xf numFmtId="0" fontId="3" fillId="0" borderId="27" xfId="0" applyFont="1" applyBorder="1" applyAlignment="1">
      <alignment horizontal="right" wrapText="1"/>
    </xf>
    <xf numFmtId="0" fontId="6" fillId="0" borderId="13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41" fillId="0" borderId="14" xfId="0" applyFont="1" applyBorder="1" applyAlignment="1">
      <alignment horizontal="right" wrapText="1"/>
    </xf>
    <xf numFmtId="0" fontId="42" fillId="0" borderId="14" xfId="0" applyFont="1" applyBorder="1" applyAlignment="1">
      <alignment horizontal="right" wrapText="1"/>
    </xf>
    <xf numFmtId="0" fontId="13" fillId="0" borderId="0" xfId="0" applyFont="1" applyAlignment="1">
      <alignment horizontal="left"/>
    </xf>
    <xf numFmtId="0" fontId="1" fillId="0" borderId="14" xfId="0" applyFont="1" applyBorder="1" applyAlignment="1">
      <alignment horizontal="right" wrapText="1"/>
    </xf>
    <xf numFmtId="0" fontId="6" fillId="0" borderId="12" xfId="0" applyFont="1" applyFill="1" applyBorder="1" applyAlignment="1">
      <alignment horizontal="center" wrapText="1"/>
    </xf>
    <xf numFmtId="2" fontId="3" fillId="0" borderId="30" xfId="0" applyNumberFormat="1" applyFont="1" applyBorder="1" applyAlignment="1">
      <alignment horizontal="right" wrapText="1"/>
    </xf>
    <xf numFmtId="0" fontId="6" fillId="0" borderId="20" xfId="0" applyFont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right" wrapText="1"/>
    </xf>
    <xf numFmtId="164" fontId="4" fillId="0" borderId="16" xfId="0" applyNumberFormat="1" applyFont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3" fillId="0" borderId="27" xfId="0" applyFont="1" applyBorder="1" applyAlignment="1">
      <alignment horizontal="right" wrapText="1"/>
    </xf>
    <xf numFmtId="0" fontId="6" fillId="0" borderId="2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4" fillId="0" borderId="16" xfId="0" applyFont="1" applyBorder="1" applyAlignment="1">
      <alignment wrapText="1"/>
    </xf>
    <xf numFmtId="168" fontId="67" fillId="0" borderId="0" xfId="0" applyNumberFormat="1" applyFont="1" applyFill="1" applyBorder="1" applyAlignment="1">
      <alignment wrapText="1"/>
    </xf>
    <xf numFmtId="168" fontId="69" fillId="0" borderId="0" xfId="0" applyNumberFormat="1" applyFont="1" applyFill="1" applyBorder="1" applyAlignment="1">
      <alignment wrapText="1"/>
    </xf>
    <xf numFmtId="0" fontId="81" fillId="0" borderId="0" xfId="0" applyFont="1" applyFill="1" applyBorder="1" applyAlignment="1">
      <alignment horizontal="center"/>
    </xf>
    <xf numFmtId="164" fontId="0" fillId="0" borderId="0" xfId="0" applyNumberFormat="1" applyFill="1" applyBorder="1"/>
    <xf numFmtId="0" fontId="6" fillId="0" borderId="28" xfId="0" applyFont="1" applyFill="1" applyBorder="1" applyAlignment="1">
      <alignment horizont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170" fontId="66" fillId="0" borderId="0" xfId="0" applyNumberFormat="1" applyFont="1" applyFill="1" applyBorder="1" applyAlignment="1">
      <alignment wrapText="1"/>
    </xf>
    <xf numFmtId="170" fontId="67" fillId="0" borderId="0" xfId="0" applyNumberFormat="1" applyFont="1" applyFill="1" applyBorder="1" applyAlignment="1">
      <alignment wrapText="1"/>
    </xf>
    <xf numFmtId="170" fontId="69" fillId="0" borderId="0" xfId="0" applyNumberFormat="1" applyFont="1" applyFill="1" applyBorder="1" applyAlignment="1">
      <alignment wrapText="1"/>
    </xf>
    <xf numFmtId="1" fontId="0" fillId="0" borderId="0" xfId="0" applyNumberFormat="1" applyFill="1" applyBorder="1"/>
    <xf numFmtId="173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Continuous"/>
    </xf>
    <xf numFmtId="171" fontId="66" fillId="0" borderId="0" xfId="0" applyNumberFormat="1" applyFont="1" applyFill="1" applyBorder="1" applyAlignment="1">
      <alignment wrapText="1"/>
    </xf>
    <xf numFmtId="171" fontId="67" fillId="0" borderId="0" xfId="0" applyNumberFormat="1" applyFont="1" applyFill="1" applyBorder="1" applyAlignment="1">
      <alignment wrapText="1"/>
    </xf>
    <xf numFmtId="171" fontId="69" fillId="0" borderId="0" xfId="0" applyNumberFormat="1" applyFont="1" applyFill="1" applyBorder="1" applyAlignment="1">
      <alignment wrapText="1"/>
    </xf>
    <xf numFmtId="0" fontId="7" fillId="0" borderId="0" xfId="94" applyFont="1" applyFill="1" applyBorder="1" applyAlignment="1">
      <alignment horizontal="right"/>
      <protection/>
    </xf>
    <xf numFmtId="164" fontId="3" fillId="0" borderId="14" xfId="0" applyNumberFormat="1" applyFont="1" applyFill="1" applyBorder="1" applyAlignment="1">
      <alignment horizontal="right" wrapText="1"/>
    </xf>
    <xf numFmtId="164" fontId="3" fillId="0" borderId="0" xfId="0" applyNumberFormat="1" applyFont="1" applyFill="1" applyAlignment="1">
      <alignment horizontal="right" wrapText="1"/>
    </xf>
    <xf numFmtId="1" fontId="4" fillId="0" borderId="26" xfId="0" applyNumberFormat="1" applyFont="1" applyFill="1" applyBorder="1" applyAlignment="1">
      <alignment horizontal="right" wrapText="1"/>
    </xf>
    <xf numFmtId="0" fontId="10" fillId="0" borderId="14" xfId="0" applyFont="1" applyFill="1" applyBorder="1" applyAlignment="1">
      <alignment horizontal="justify" wrapText="1"/>
    </xf>
    <xf numFmtId="1" fontId="4" fillId="0" borderId="14" xfId="0" applyNumberFormat="1" applyFont="1" applyFill="1" applyBorder="1" applyAlignment="1">
      <alignment horizontal="right" wrapText="1"/>
    </xf>
    <xf numFmtId="172" fontId="0" fillId="0" borderId="0" xfId="0" applyNumberFormat="1" applyFill="1"/>
    <xf numFmtId="164" fontId="4" fillId="0" borderId="26" xfId="0" applyNumberFormat="1" applyFont="1" applyFill="1" applyBorder="1" applyAlignment="1">
      <alignment wrapText="1"/>
    </xf>
    <xf numFmtId="0" fontId="62" fillId="0" borderId="14" xfId="0" applyFont="1" applyFill="1" applyBorder="1" applyAlignment="1">
      <alignment wrapText="1"/>
    </xf>
    <xf numFmtId="164" fontId="62" fillId="0" borderId="14" xfId="0" applyNumberFormat="1" applyFont="1" applyFill="1" applyBorder="1" applyAlignment="1">
      <alignment horizontal="right" wrapText="1"/>
    </xf>
    <xf numFmtId="164" fontId="3" fillId="0" borderId="26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wrapText="1" indent="1"/>
    </xf>
    <xf numFmtId="164" fontId="3" fillId="0" borderId="16" xfId="0" applyNumberFormat="1" applyFont="1" applyFill="1" applyBorder="1" applyAlignment="1">
      <alignment horizontal="right" wrapText="1"/>
    </xf>
    <xf numFmtId="164" fontId="4" fillId="0" borderId="16" xfId="0" applyNumberFormat="1" applyFont="1" applyFill="1" applyBorder="1" applyAlignment="1">
      <alignment horizontal="right" wrapText="1"/>
    </xf>
    <xf numFmtId="164" fontId="4" fillId="0" borderId="14" xfId="0" applyNumberFormat="1" applyFont="1" applyFill="1" applyBorder="1" applyAlignment="1">
      <alignment horizontal="center" wrapText="1"/>
    </xf>
    <xf numFmtId="167" fontId="4" fillId="0" borderId="14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 wrapText="1"/>
    </xf>
    <xf numFmtId="0" fontId="3" fillId="0" borderId="26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4" fillId="0" borderId="35" xfId="0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right" vertical="center" wrapText="1"/>
    </xf>
    <xf numFmtId="1" fontId="9" fillId="0" borderId="0" xfId="0" applyNumberFormat="1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right"/>
    </xf>
    <xf numFmtId="1" fontId="30" fillId="0" borderId="0" xfId="21" applyNumberFormat="1" applyFont="1" applyFill="1" applyBorder="1" applyAlignment="1">
      <alignment horizontal="right"/>
      <protection/>
    </xf>
    <xf numFmtId="1" fontId="64" fillId="0" borderId="0" xfId="0" applyNumberFormat="1" applyFont="1" applyFill="1" applyBorder="1"/>
    <xf numFmtId="10" fontId="0" fillId="0" borderId="0" xfId="20" applyNumberFormat="1" applyFont="1" applyFill="1" applyBorder="1"/>
    <xf numFmtId="0" fontId="4" fillId="0" borderId="0" xfId="0" applyFont="1" applyFill="1" applyAlignment="1">
      <alignment/>
    </xf>
    <xf numFmtId="0" fontId="6" fillId="0" borderId="14" xfId="0" applyFont="1" applyFill="1" applyBorder="1" applyAlignment="1">
      <alignment horizontal="left" wrapText="1" indent="3"/>
    </xf>
    <xf numFmtId="0" fontId="6" fillId="0" borderId="12" xfId="0" applyFont="1" applyFill="1" applyBorder="1" applyAlignment="1">
      <alignment horizontal="left" wrapText="1" indent="3"/>
    </xf>
    <xf numFmtId="0" fontId="6" fillId="0" borderId="0" xfId="0" applyFont="1" applyFill="1" applyAlignment="1">
      <alignment horizontal="center" wrapText="1"/>
    </xf>
    <xf numFmtId="0" fontId="0" fillId="0" borderId="0" xfId="0" applyFont="1" applyFill="1" applyBorder="1"/>
    <xf numFmtId="0" fontId="41" fillId="0" borderId="0" xfId="0" applyFont="1" applyFill="1" applyBorder="1" applyAlignment="1">
      <alignment horizontal="right" wrapText="1"/>
    </xf>
    <xf numFmtId="0" fontId="42" fillId="0" borderId="0" xfId="0" applyFont="1" applyFill="1" applyBorder="1" applyAlignment="1">
      <alignment horizontal="right" wrapText="1"/>
    </xf>
    <xf numFmtId="0" fontId="42" fillId="0" borderId="0" xfId="0" applyFont="1" applyFill="1" applyBorder="1" applyAlignment="1">
      <alignment wrapText="1"/>
    </xf>
    <xf numFmtId="0" fontId="82" fillId="0" borderId="0" xfId="80" applyFont="1" applyFill="1" applyAlignment="1" applyProtection="1">
      <alignment vertical="center"/>
      <protection/>
    </xf>
    <xf numFmtId="0" fontId="4" fillId="0" borderId="30" xfId="0" applyFont="1" applyFill="1" applyBorder="1" applyAlignment="1">
      <alignment horizontal="right" wrapText="1"/>
    </xf>
    <xf numFmtId="0" fontId="4" fillId="0" borderId="25" xfId="0" applyFont="1" applyFill="1" applyBorder="1" applyAlignment="1">
      <alignment horizontal="right" wrapText="1"/>
    </xf>
    <xf numFmtId="164" fontId="0" fillId="0" borderId="0" xfId="0" applyNumberFormat="1" applyBorder="1" applyAlignment="1">
      <alignment horizontal="center"/>
    </xf>
    <xf numFmtId="164" fontId="64" fillId="0" borderId="0" xfId="0" applyNumberFormat="1" applyFont="1" applyFill="1" applyBorder="1"/>
    <xf numFmtId="164" fontId="0" fillId="0" borderId="0" xfId="0" applyNumberFormat="1" applyFont="1" applyFill="1" applyBorder="1"/>
    <xf numFmtId="0" fontId="20" fillId="0" borderId="0" xfId="0" applyFont="1" applyFill="1" applyBorder="1"/>
    <xf numFmtId="1" fontId="0" fillId="0" borderId="0" xfId="0" applyNumberFormat="1" applyFont="1" applyFill="1" applyBorder="1"/>
    <xf numFmtId="1" fontId="20" fillId="0" borderId="0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4" fillId="0" borderId="26" xfId="0" applyFont="1" applyFill="1" applyBorder="1" applyAlignment="1">
      <alignment vertical="top" wrapText="1"/>
    </xf>
    <xf numFmtId="0" fontId="4" fillId="0" borderId="27" xfId="0" applyFont="1" applyFill="1" applyBorder="1" applyAlignment="1">
      <alignment vertical="top" wrapText="1"/>
    </xf>
    <xf numFmtId="164" fontId="3" fillId="0" borderId="26" xfId="0" applyNumberFormat="1" applyFont="1" applyFill="1" applyBorder="1" applyAlignment="1">
      <alignment vertical="top" wrapText="1"/>
    </xf>
    <xf numFmtId="164" fontId="3" fillId="0" borderId="27" xfId="0" applyNumberFormat="1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vertical="top" wrapText="1"/>
    </xf>
    <xf numFmtId="0" fontId="75" fillId="0" borderId="0" xfId="0" applyFont="1" applyFill="1" applyBorder="1" applyAlignment="1">
      <alignment horizontal="right" vertical="center" wrapText="1"/>
    </xf>
    <xf numFmtId="164" fontId="4" fillId="0" borderId="14" xfId="0" applyNumberFormat="1" applyFont="1" applyFill="1" applyBorder="1" applyAlignment="1">
      <alignment wrapText="1"/>
    </xf>
    <xf numFmtId="1" fontId="84" fillId="0" borderId="26" xfId="0" applyNumberFormat="1" applyFont="1" applyFill="1" applyBorder="1" applyAlignment="1">
      <alignment horizontal="right"/>
    </xf>
    <xf numFmtId="1" fontId="84" fillId="0" borderId="0" xfId="0" applyNumberFormat="1" applyFont="1" applyFill="1" applyBorder="1" applyAlignment="1">
      <alignment horizontal="right"/>
    </xf>
    <xf numFmtId="2" fontId="4" fillId="0" borderId="26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0" fontId="9" fillId="0" borderId="0" xfId="0" applyFont="1" applyFill="1" applyBorder="1"/>
    <xf numFmtId="2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49" fontId="9" fillId="0" borderId="0" xfId="63" applyNumberFormat="1" applyFont="1" applyFill="1" applyBorder="1">
      <alignment/>
      <protection/>
    </xf>
    <xf numFmtId="2" fontId="9" fillId="0" borderId="0" xfId="63" applyNumberFormat="1" applyFont="1" applyFill="1" applyBorder="1" applyAlignment="1">
      <alignment horizontal="right"/>
      <protection/>
    </xf>
    <xf numFmtId="49" fontId="2" fillId="0" borderId="0" xfId="63" applyNumberFormat="1" applyFill="1" applyBorder="1">
      <alignment/>
      <protection/>
    </xf>
    <xf numFmtId="2" fontId="2" fillId="0" borderId="0" xfId="63" applyNumberFormat="1" applyFill="1" applyBorder="1" applyAlignment="1">
      <alignment horizontal="right"/>
      <protection/>
    </xf>
    <xf numFmtId="2" fontId="0" fillId="0" borderId="0" xfId="0" applyNumberFormat="1" applyFill="1" applyBorder="1"/>
    <xf numFmtId="1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16" xfId="0" applyFont="1" applyBorder="1" applyAlignment="1">
      <alignment horizontal="left" wrapText="1"/>
    </xf>
    <xf numFmtId="2" fontId="4" fillId="0" borderId="14" xfId="20" applyNumberFormat="1" applyFont="1" applyBorder="1" applyAlignment="1">
      <alignment horizontal="right" wrapText="1"/>
    </xf>
    <xf numFmtId="164" fontId="3" fillId="0" borderId="14" xfId="20" applyNumberFormat="1" applyFont="1" applyBorder="1" applyAlignment="1">
      <alignment horizontal="right" wrapText="1"/>
    </xf>
    <xf numFmtId="164" fontId="4" fillId="0" borderId="14" xfId="20" applyNumberFormat="1" applyFont="1" applyBorder="1" applyAlignment="1">
      <alignment horizontal="right" wrapText="1"/>
    </xf>
    <xf numFmtId="166" fontId="3" fillId="0" borderId="0" xfId="20" applyNumberFormat="1" applyFont="1" applyFill="1" applyBorder="1" applyAlignment="1">
      <alignment horizontal="right" wrapText="1"/>
    </xf>
    <xf numFmtId="166" fontId="4" fillId="0" borderId="0" xfId="20" applyNumberFormat="1" applyFont="1" applyFill="1" applyBorder="1" applyAlignment="1">
      <alignment horizontal="right" wrapText="1"/>
    </xf>
    <xf numFmtId="0" fontId="90" fillId="0" borderId="14" xfId="0" applyFont="1" applyBorder="1" applyAlignment="1">
      <alignment horizontal="right" wrapText="1"/>
    </xf>
    <xf numFmtId="0" fontId="90" fillId="0" borderId="27" xfId="0" applyFont="1" applyBorder="1" applyAlignment="1">
      <alignment horizontal="right" wrapText="1"/>
    </xf>
    <xf numFmtId="0" fontId="90" fillId="0" borderId="0" xfId="0" applyFont="1" applyBorder="1" applyAlignment="1">
      <alignment horizontal="right" wrapText="1"/>
    </xf>
    <xf numFmtId="164" fontId="90" fillId="0" borderId="14" xfId="0" applyNumberFormat="1" applyFont="1" applyBorder="1" applyAlignment="1">
      <alignment horizontal="right" wrapText="1"/>
    </xf>
    <xf numFmtId="164" fontId="90" fillId="0" borderId="27" xfId="0" applyNumberFormat="1" applyFont="1" applyBorder="1" applyAlignment="1">
      <alignment horizontal="right" wrapText="1"/>
    </xf>
    <xf numFmtId="164" fontId="1" fillId="0" borderId="0" xfId="0" applyNumberFormat="1" applyFont="1" applyFill="1" applyBorder="1"/>
    <xf numFmtId="0" fontId="90" fillId="0" borderId="16" xfId="0" applyFont="1" applyBorder="1" applyAlignment="1">
      <alignment horizontal="right" wrapText="1"/>
    </xf>
    <xf numFmtId="1" fontId="90" fillId="0" borderId="25" xfId="0" applyNumberFormat="1" applyFont="1" applyBorder="1" applyAlignment="1">
      <alignment horizontal="right" wrapText="1"/>
    </xf>
    <xf numFmtId="0" fontId="3" fillId="0" borderId="19" xfId="0" applyFont="1" applyBorder="1" applyAlignment="1">
      <alignment vertical="top" wrapText="1"/>
    </xf>
    <xf numFmtId="0" fontId="3" fillId="0" borderId="0" xfId="0" applyFont="1" applyBorder="1" applyAlignment="1">
      <alignment horizontal="left" wrapText="1" indent="16"/>
    </xf>
    <xf numFmtId="0" fontId="4" fillId="0" borderId="0" xfId="0" applyFont="1" applyBorder="1" applyAlignment="1">
      <alignment horizontal="left" wrapText="1" indent="16"/>
    </xf>
    <xf numFmtId="0" fontId="0" fillId="0" borderId="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0" xfId="0" applyFill="1" applyBorder="1" applyAlignment="1">
      <alignment horizontal="right"/>
    </xf>
    <xf numFmtId="0" fontId="90" fillId="0" borderId="0" xfId="0" applyFont="1" applyFill="1" applyBorder="1" applyAlignment="1">
      <alignment horizontal="right" wrapText="1"/>
    </xf>
    <xf numFmtId="0" fontId="90" fillId="0" borderId="0" xfId="0" applyFont="1" applyAlignment="1">
      <alignment horizontal="right" wrapText="1"/>
    </xf>
    <xf numFmtId="164" fontId="4" fillId="0" borderId="30" xfId="0" applyNumberFormat="1" applyFont="1" applyBorder="1" applyAlignment="1">
      <alignment horizontal="center" wrapText="1"/>
    </xf>
    <xf numFmtId="1" fontId="4" fillId="0" borderId="27" xfId="0" applyNumberFormat="1" applyFont="1" applyBorder="1" applyAlignment="1">
      <alignment horizontal="right" wrapText="1"/>
    </xf>
    <xf numFmtId="0" fontId="13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91" fillId="0" borderId="0" xfId="0" applyFont="1" applyFill="1" applyAlignment="1">
      <alignment horizontal="right" wrapText="1"/>
    </xf>
    <xf numFmtId="1" fontId="90" fillId="0" borderId="26" xfId="0" applyNumberFormat="1" applyFont="1" applyFill="1" applyBorder="1" applyAlignment="1">
      <alignment horizontal="right"/>
    </xf>
    <xf numFmtId="0" fontId="90" fillId="0" borderId="26" xfId="0" applyFont="1" applyBorder="1" applyAlignment="1">
      <alignment horizontal="right" wrapText="1"/>
    </xf>
    <xf numFmtId="164" fontId="90" fillId="0" borderId="0" xfId="0" applyNumberFormat="1" applyFont="1" applyAlignment="1">
      <alignment horizontal="right" wrapText="1"/>
    </xf>
    <xf numFmtId="1" fontId="90" fillId="0" borderId="26" xfId="0" applyNumberFormat="1" applyFont="1" applyBorder="1" applyAlignment="1">
      <alignment horizontal="right"/>
    </xf>
    <xf numFmtId="49" fontId="90" fillId="0" borderId="14" xfId="0" applyNumberFormat="1" applyFont="1" applyBorder="1" applyAlignment="1">
      <alignment horizontal="right" wrapText="1"/>
    </xf>
    <xf numFmtId="49" fontId="90" fillId="0" borderId="0" xfId="0" applyNumberFormat="1" applyFont="1" applyBorder="1" applyAlignment="1">
      <alignment horizontal="right" wrapText="1"/>
    </xf>
    <xf numFmtId="0" fontId="68" fillId="0" borderId="28" xfId="0" applyFont="1" applyFill="1" applyBorder="1" applyAlignment="1" quotePrefix="1">
      <alignment horizontal="center" vertical="center" wrapText="1"/>
    </xf>
    <xf numFmtId="0" fontId="68" fillId="0" borderId="10" xfId="0" applyFont="1" applyFill="1" applyBorder="1" applyAlignment="1" quotePrefix="1">
      <alignment horizontal="center" vertical="center" wrapText="1"/>
    </xf>
    <xf numFmtId="0" fontId="68" fillId="0" borderId="33" xfId="0" applyFont="1" applyFill="1" applyBorder="1" applyAlignment="1" quotePrefix="1">
      <alignment horizontal="center" vertical="center" wrapText="1"/>
    </xf>
    <xf numFmtId="0" fontId="68" fillId="0" borderId="12" xfId="0" applyFont="1" applyFill="1" applyBorder="1" applyAlignment="1" quotePrefix="1">
      <alignment horizontal="center" vertical="center" wrapText="1"/>
    </xf>
    <xf numFmtId="0" fontId="68" fillId="0" borderId="28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 wrapText="1"/>
    </xf>
    <xf numFmtId="0" fontId="68" fillId="0" borderId="33" xfId="0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164" fontId="6" fillId="0" borderId="29" xfId="0" applyNumberFormat="1" applyFont="1" applyFill="1" applyBorder="1" applyAlignment="1">
      <alignment horizontal="center" vertical="center" wrapText="1"/>
    </xf>
    <xf numFmtId="164" fontId="6" fillId="0" borderId="44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left" vertical="center" wrapText="1"/>
    </xf>
    <xf numFmtId="0" fontId="6" fillId="0" borderId="32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29" xfId="0" applyFont="1" applyFill="1" applyBorder="1" applyAlignment="1">
      <alignment horizontal="center" wrapText="1"/>
    </xf>
    <xf numFmtId="0" fontId="6" fillId="0" borderId="44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26" fillId="0" borderId="0" xfId="0" applyFont="1" applyFill="1" applyAlignment="1">
      <alignment horizontal="left" wrapText="1"/>
    </xf>
    <xf numFmtId="0" fontId="6" fillId="0" borderId="28" xfId="0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3" fillId="0" borderId="26" xfId="0" applyFont="1" applyBorder="1" applyAlignment="1">
      <alignment horizontal="right" wrapText="1"/>
    </xf>
    <xf numFmtId="0" fontId="3" fillId="0" borderId="27" xfId="0" applyFont="1" applyBorder="1" applyAlignment="1">
      <alignment horizontal="right" wrapText="1"/>
    </xf>
    <xf numFmtId="0" fontId="6" fillId="0" borderId="14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44" xfId="0" applyFont="1" applyBorder="1" applyAlignment="1">
      <alignment horizontal="center" wrapText="1"/>
    </xf>
    <xf numFmtId="0" fontId="26" fillId="0" borderId="0" xfId="0" applyFont="1" applyAlignment="1">
      <alignment horizontal="left" wrapText="1"/>
    </xf>
    <xf numFmtId="0" fontId="71" fillId="33" borderId="29" xfId="0" applyFont="1" applyFill="1" applyBorder="1" applyAlignment="1">
      <alignment horizontal="center" vertical="center" wrapText="1"/>
    </xf>
    <xf numFmtId="0" fontId="71" fillId="33" borderId="44" xfId="0" applyFont="1" applyFill="1" applyBorder="1" applyAlignment="1">
      <alignment horizontal="center" vertical="center" wrapText="1"/>
    </xf>
    <xf numFmtId="0" fontId="71" fillId="33" borderId="32" xfId="0" applyFont="1" applyFill="1" applyBorder="1" applyAlignment="1">
      <alignment horizontal="center" vertical="center" wrapText="1"/>
    </xf>
    <xf numFmtId="0" fontId="71" fillId="33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6" fillId="0" borderId="26" xfId="0" applyFont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6" fillId="0" borderId="2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13" fillId="0" borderId="0" xfId="0" applyFont="1" applyFill="1" applyAlignment="1">
      <alignment horizontal="left" wrapText="1"/>
    </xf>
    <xf numFmtId="0" fontId="6" fillId="0" borderId="42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0" fillId="0" borderId="3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0" borderId="17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42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45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13" fillId="0" borderId="0" xfId="0" applyFont="1" applyAlignment="1">
      <alignment horizontal="left"/>
    </xf>
    <xf numFmtId="0" fontId="59" fillId="0" borderId="3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9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wrapText="1"/>
    </xf>
    <xf numFmtId="49" fontId="6" fillId="0" borderId="46" xfId="0" applyNumberFormat="1" applyFont="1" applyBorder="1" applyAlignment="1">
      <alignment horizont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6" fillId="0" borderId="52" xfId="0" applyFont="1" applyBorder="1" applyAlignment="1">
      <alignment horizontal="center" vertical="center" wrapText="1"/>
    </xf>
    <xf numFmtId="0" fontId="3" fillId="0" borderId="42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3" fillId="0" borderId="34" xfId="0" applyFont="1" applyBorder="1" applyAlignment="1">
      <alignment horizontal="right" wrapText="1"/>
    </xf>
    <xf numFmtId="0" fontId="3" fillId="0" borderId="25" xfId="0" applyFont="1" applyBorder="1" applyAlignment="1">
      <alignment horizontal="right" wrapText="1"/>
    </xf>
    <xf numFmtId="0" fontId="4" fillId="0" borderId="18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3" fillId="0" borderId="34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8" fillId="0" borderId="0" xfId="0" applyFont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4" fillId="0" borderId="17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54" xfId="0" applyFont="1" applyBorder="1" applyAlignment="1">
      <alignment horizontal="center" wrapText="1"/>
    </xf>
    <xf numFmtId="0" fontId="6" fillId="0" borderId="55" xfId="0" applyFont="1" applyBorder="1" applyAlignment="1">
      <alignment horizontal="center" wrapText="1"/>
    </xf>
  </cellXfs>
  <cellStyles count="8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owy" xfId="20"/>
    <cellStyle name="Normalny_Tabl.6" xfId="21"/>
    <cellStyle name="Normalny 3" xfId="22"/>
    <cellStyle name="Tytuł" xfId="23"/>
    <cellStyle name="Nagłówek 1" xfId="24"/>
    <cellStyle name="Nagłówek 2" xfId="25"/>
    <cellStyle name="Nagłówek 3" xfId="26"/>
    <cellStyle name="Nagłówek 4" xfId="27"/>
    <cellStyle name="Dobry" xfId="28"/>
    <cellStyle name="Zły" xfId="29"/>
    <cellStyle name="Neutralny" xfId="30"/>
    <cellStyle name="Dane wejściowe" xfId="31"/>
    <cellStyle name="Dane wyjściowe" xfId="32"/>
    <cellStyle name="Obliczenia" xfId="33"/>
    <cellStyle name="Komórka połączona" xfId="34"/>
    <cellStyle name="Komórka zaznaczona" xfId="35"/>
    <cellStyle name="Tekst ostrzeżenia" xfId="36"/>
    <cellStyle name="Tekst objaśnienia" xfId="37"/>
    <cellStyle name="Suma" xfId="38"/>
    <cellStyle name="Akcent 1" xfId="39"/>
    <cellStyle name="20% — akcent 1" xfId="40"/>
    <cellStyle name="40% — akcent 1" xfId="41"/>
    <cellStyle name="60% — akcent 1" xfId="42"/>
    <cellStyle name="Akcent 2" xfId="43"/>
    <cellStyle name="20% — akcent 2" xfId="44"/>
    <cellStyle name="40% — akcent 2" xfId="45"/>
    <cellStyle name="60% — akcent 2" xfId="46"/>
    <cellStyle name="Akcent 3" xfId="47"/>
    <cellStyle name="20% — akcent 3" xfId="48"/>
    <cellStyle name="40% — akcent 3" xfId="49"/>
    <cellStyle name="60% — akcent 3" xfId="50"/>
    <cellStyle name="Akcent 4" xfId="51"/>
    <cellStyle name="20% — akcent 4" xfId="52"/>
    <cellStyle name="40% — akcent 4" xfId="53"/>
    <cellStyle name="60% — akcent 4" xfId="54"/>
    <cellStyle name="Akcent 5" xfId="55"/>
    <cellStyle name="20% — akcent 5" xfId="56"/>
    <cellStyle name="40% — akcent 5" xfId="57"/>
    <cellStyle name="60% — akcent 5" xfId="58"/>
    <cellStyle name="Akcent 6" xfId="59"/>
    <cellStyle name="20% — akcent 6" xfId="60"/>
    <cellStyle name="40% — akcent 6" xfId="61"/>
    <cellStyle name="60% — akcent 6" xfId="62"/>
    <cellStyle name="Normalny 2" xfId="63"/>
    <cellStyle name="Uwaga 2" xfId="64"/>
    <cellStyle name="Normalny 4" xfId="65"/>
    <cellStyle name="Normalny 5" xfId="66"/>
    <cellStyle name="Uwaga 3" xfId="67"/>
    <cellStyle name="20% - akcent 1 2" xfId="68"/>
    <cellStyle name="40% - akcent 1 2" xfId="69"/>
    <cellStyle name="20% - akcent 2 2" xfId="70"/>
    <cellStyle name="40% - akcent 2 2" xfId="71"/>
    <cellStyle name="20% - akcent 3 2" xfId="72"/>
    <cellStyle name="40% - akcent 3 2" xfId="73"/>
    <cellStyle name="20% - akcent 4 2" xfId="74"/>
    <cellStyle name="40% - akcent 4 2" xfId="75"/>
    <cellStyle name="20% - akcent 5 2" xfId="76"/>
    <cellStyle name="40% - akcent 5 2" xfId="77"/>
    <cellStyle name="20% - akcent 6 2" xfId="78"/>
    <cellStyle name="40% - akcent 6 2" xfId="79"/>
    <cellStyle name="Hiperłącze" xfId="80"/>
    <cellStyle name="Uwaga 4" xfId="81"/>
    <cellStyle name="20% - akcent 1 3" xfId="82"/>
    <cellStyle name="40% - akcent 1 3" xfId="83"/>
    <cellStyle name="20% - akcent 2 3" xfId="84"/>
    <cellStyle name="40% - akcent 2 3" xfId="85"/>
    <cellStyle name="20% - akcent 3 3" xfId="86"/>
    <cellStyle name="40% - akcent 3 3" xfId="87"/>
    <cellStyle name="20% - akcent 4 3" xfId="88"/>
    <cellStyle name="40% - akcent 4 3" xfId="89"/>
    <cellStyle name="20% - akcent 5 3" xfId="90"/>
    <cellStyle name="40% - akcent 5 3" xfId="91"/>
    <cellStyle name="20% - akcent 6 3" xfId="92"/>
    <cellStyle name="40% - akcent 6 3" xfId="93"/>
    <cellStyle name="Normalny_Puste" xfId="94"/>
    <cellStyle name="Normalny 7" xfId="95"/>
    <cellStyle name="Normalny 2 2" xfId="96"/>
    <cellStyle name="Normalny 4 2" xfId="97"/>
    <cellStyle name="Normalny 6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styles" Target="styles.xml" /><Relationship Id="rId76" Type="http://schemas.openxmlformats.org/officeDocument/2006/relationships/sharedStrings" Target="sharedStrings.xml" /><Relationship Id="rId7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inezka">
      <a:dk1>
        <a:sysClr val="windowText" lastClr="000000"/>
      </a:dk1>
      <a:lt1>
        <a:sysClr val="window" lastClr="FFFFFF"/>
      </a:lt1>
      <a:dk2>
        <a:srgbClr val="465E9C"/>
      </a:dk2>
      <a:lt2>
        <a:srgbClr val="CCDDEA"/>
      </a:lt2>
      <a:accent1>
        <a:srgbClr val="FDA023"/>
      </a:accent1>
      <a:accent2>
        <a:srgbClr val="AA2B1E"/>
      </a:accent2>
      <a:accent3>
        <a:srgbClr val="71685C"/>
      </a:accent3>
      <a:accent4>
        <a:srgbClr val="64A73B"/>
      </a:accent4>
      <a:accent5>
        <a:srgbClr val="EB5605"/>
      </a:accent5>
      <a:accent6>
        <a:srgbClr val="B9CA1A"/>
      </a:accent6>
      <a:hlink>
        <a:srgbClr val="D83E2C"/>
      </a:hlink>
      <a:folHlink>
        <a:srgbClr val="ED7D27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2"/>
  <sheetViews>
    <sheetView tabSelected="1" zoomScale="130" zoomScaleNormal="130" workbookViewId="0" topLeftCell="A1"/>
  </sheetViews>
  <sheetFormatPr defaultColWidth="9.00390625" defaultRowHeight="12.75"/>
  <cols>
    <col min="1" max="1" width="9.125" style="10" customWidth="1"/>
    <col min="2" max="2" width="6.75390625" style="362" bestFit="1" customWidth="1"/>
    <col min="3" max="3" width="102.75390625" style="292" customWidth="1"/>
    <col min="4" max="16384" width="9.125" style="10" customWidth="1"/>
  </cols>
  <sheetData>
    <row r="1" ht="12.75">
      <c r="C1" s="10"/>
    </row>
    <row r="2" spans="2:3" ht="12.75">
      <c r="B2" s="429"/>
      <c r="C2" s="294" t="s">
        <v>982</v>
      </c>
    </row>
    <row r="3" ht="12.75">
      <c r="C3" s="10"/>
    </row>
    <row r="4" ht="12.75">
      <c r="C4" s="154" t="s">
        <v>909</v>
      </c>
    </row>
    <row r="5" spans="2:3" ht="12.75">
      <c r="B5" s="516" t="s">
        <v>983</v>
      </c>
      <c r="C5" s="291" t="s">
        <v>1074</v>
      </c>
    </row>
    <row r="6" spans="2:3" ht="12.75">
      <c r="B6" s="516" t="s">
        <v>984</v>
      </c>
      <c r="C6" s="291" t="s">
        <v>1075</v>
      </c>
    </row>
    <row r="7" spans="2:3" ht="12.75">
      <c r="B7" s="516" t="s">
        <v>985</v>
      </c>
      <c r="C7" s="291" t="s">
        <v>1075</v>
      </c>
    </row>
    <row r="8" spans="2:3" ht="12.75">
      <c r="B8" s="516" t="s">
        <v>986</v>
      </c>
      <c r="C8" s="291" t="s">
        <v>1076</v>
      </c>
    </row>
    <row r="9" spans="2:4" ht="12.75">
      <c r="B9" s="516" t="s">
        <v>987</v>
      </c>
      <c r="C9" s="291" t="s">
        <v>1077</v>
      </c>
      <c r="D9" s="292"/>
    </row>
    <row r="10" spans="2:4" ht="12.75">
      <c r="B10" s="516" t="s">
        <v>989</v>
      </c>
      <c r="C10" s="291" t="s">
        <v>1078</v>
      </c>
      <c r="D10" s="292"/>
    </row>
    <row r="11" spans="2:4" ht="12.75">
      <c r="B11" s="516" t="s">
        <v>990</v>
      </c>
      <c r="C11" s="291" t="s">
        <v>1078</v>
      </c>
      <c r="D11" s="292"/>
    </row>
    <row r="12" spans="2:4" ht="12.75">
      <c r="B12" s="516" t="s">
        <v>991</v>
      </c>
      <c r="C12" s="291" t="s">
        <v>1079</v>
      </c>
      <c r="D12" s="292"/>
    </row>
    <row r="13" spans="2:3" ht="12.75">
      <c r="B13" s="516" t="s">
        <v>916</v>
      </c>
      <c r="C13" s="321" t="s">
        <v>1080</v>
      </c>
    </row>
    <row r="14" spans="2:3" ht="12.75">
      <c r="B14" s="516" t="s">
        <v>917</v>
      </c>
      <c r="C14" s="321" t="s">
        <v>1081</v>
      </c>
    </row>
    <row r="15" spans="2:3" ht="12.75">
      <c r="B15" s="516" t="s">
        <v>918</v>
      </c>
      <c r="C15" s="321" t="s">
        <v>1082</v>
      </c>
    </row>
    <row r="16" ht="12.75">
      <c r="C16" s="293"/>
    </row>
    <row r="17" ht="12.75">
      <c r="C17" s="244" t="s">
        <v>910</v>
      </c>
    </row>
    <row r="18" spans="2:4" ht="12.75">
      <c r="B18" s="516" t="s">
        <v>919</v>
      </c>
      <c r="C18" s="321" t="s">
        <v>1083</v>
      </c>
      <c r="D18" s="292"/>
    </row>
    <row r="19" spans="2:4" ht="12.75">
      <c r="B19" s="516" t="s">
        <v>920</v>
      </c>
      <c r="C19" s="321" t="s">
        <v>1084</v>
      </c>
      <c r="D19" s="292"/>
    </row>
    <row r="20" spans="2:4" ht="12.75">
      <c r="B20" s="516" t="s">
        <v>921</v>
      </c>
      <c r="C20" s="321" t="s">
        <v>1085</v>
      </c>
      <c r="D20" s="292"/>
    </row>
    <row r="21" spans="2:4" ht="12.75">
      <c r="B21" s="516" t="s">
        <v>922</v>
      </c>
      <c r="C21" s="321" t="s">
        <v>1086</v>
      </c>
      <c r="D21" s="292"/>
    </row>
    <row r="22" spans="2:4" ht="12.75">
      <c r="B22" s="516" t="s">
        <v>923</v>
      </c>
      <c r="C22" s="321" t="s">
        <v>1087</v>
      </c>
      <c r="D22" s="292"/>
    </row>
    <row r="23" spans="2:4" ht="12.75">
      <c r="B23" s="516" t="s">
        <v>924</v>
      </c>
      <c r="C23" s="321" t="s">
        <v>1088</v>
      </c>
      <c r="D23" s="292"/>
    </row>
    <row r="24" ht="12.75">
      <c r="C24" s="293"/>
    </row>
    <row r="25" ht="12.75">
      <c r="C25" s="244" t="s">
        <v>911</v>
      </c>
    </row>
    <row r="26" spans="2:4" ht="12.75">
      <c r="B26" s="516" t="s">
        <v>925</v>
      </c>
      <c r="C26" s="321" t="s">
        <v>1089</v>
      </c>
      <c r="D26" s="292"/>
    </row>
    <row r="27" spans="2:4" ht="12.75">
      <c r="B27" s="516" t="s">
        <v>926</v>
      </c>
      <c r="C27" s="321" t="s">
        <v>1090</v>
      </c>
      <c r="D27" s="292"/>
    </row>
    <row r="28" spans="2:4" ht="12.75">
      <c r="B28" s="516" t="s">
        <v>927</v>
      </c>
      <c r="C28" s="321" t="s">
        <v>1091</v>
      </c>
      <c r="D28" s="292"/>
    </row>
    <row r="29" spans="2:4" ht="12.75">
      <c r="B29" s="516" t="s">
        <v>928</v>
      </c>
      <c r="C29" s="321" t="s">
        <v>1092</v>
      </c>
      <c r="D29" s="292"/>
    </row>
    <row r="30" spans="2:4" ht="12.75">
      <c r="B30" s="516" t="s">
        <v>929</v>
      </c>
      <c r="C30" s="321" t="s">
        <v>1093</v>
      </c>
      <c r="D30" s="292"/>
    </row>
    <row r="31" spans="2:4" ht="12.75">
      <c r="B31" s="516" t="s">
        <v>930</v>
      </c>
      <c r="C31" s="321" t="s">
        <v>1094</v>
      </c>
      <c r="D31" s="292"/>
    </row>
    <row r="32" spans="2:4" ht="12.75">
      <c r="B32" s="516" t="s">
        <v>931</v>
      </c>
      <c r="C32" s="321" t="s">
        <v>1095</v>
      </c>
      <c r="D32" s="292"/>
    </row>
    <row r="33" spans="2:4" ht="12.75">
      <c r="B33" s="516" t="s">
        <v>932</v>
      </c>
      <c r="C33" s="321" t="s">
        <v>1096</v>
      </c>
      <c r="D33" s="292"/>
    </row>
    <row r="34" spans="2:4" ht="12.75">
      <c r="B34" s="516" t="s">
        <v>933</v>
      </c>
      <c r="C34" s="321" t="s">
        <v>1097</v>
      </c>
      <c r="D34" s="292"/>
    </row>
    <row r="35" spans="2:4" ht="12.75">
      <c r="B35" s="516" t="s">
        <v>934</v>
      </c>
      <c r="C35" s="321" t="s">
        <v>1098</v>
      </c>
      <c r="D35" s="292"/>
    </row>
    <row r="36" spans="2:4" ht="12.75">
      <c r="B36" s="516" t="s">
        <v>935</v>
      </c>
      <c r="C36" s="321" t="s">
        <v>1099</v>
      </c>
      <c r="D36" s="292"/>
    </row>
    <row r="37" spans="2:4" ht="12.75">
      <c r="B37" s="516" t="s">
        <v>936</v>
      </c>
      <c r="C37" s="321" t="s">
        <v>1100</v>
      </c>
      <c r="D37" s="292"/>
    </row>
    <row r="38" ht="12.75">
      <c r="C38" s="293"/>
    </row>
    <row r="39" ht="12.75">
      <c r="C39" s="244" t="s">
        <v>912</v>
      </c>
    </row>
    <row r="40" spans="2:4" ht="12.75">
      <c r="B40" s="516" t="s">
        <v>937</v>
      </c>
      <c r="C40" s="321" t="s">
        <v>1101</v>
      </c>
      <c r="D40" s="292"/>
    </row>
    <row r="41" spans="2:4" ht="12.75">
      <c r="B41" s="516" t="s">
        <v>938</v>
      </c>
      <c r="C41" s="321" t="s">
        <v>1102</v>
      </c>
      <c r="D41" s="292"/>
    </row>
    <row r="42" spans="2:4" ht="12.75">
      <c r="B42" s="516" t="s">
        <v>939</v>
      </c>
      <c r="C42" s="321" t="s">
        <v>1103</v>
      </c>
      <c r="D42" s="292"/>
    </row>
    <row r="43" spans="2:4" ht="12.75">
      <c r="B43" s="516" t="s">
        <v>940</v>
      </c>
      <c r="C43" s="321" t="s">
        <v>1104</v>
      </c>
      <c r="D43" s="292"/>
    </row>
    <row r="44" spans="2:4" ht="12.75">
      <c r="B44" s="516" t="s">
        <v>941</v>
      </c>
      <c r="C44" s="321" t="s">
        <v>1105</v>
      </c>
      <c r="D44" s="292"/>
    </row>
    <row r="45" ht="12.75">
      <c r="C45" s="293"/>
    </row>
    <row r="46" ht="12.75">
      <c r="C46" s="244" t="s">
        <v>981</v>
      </c>
    </row>
    <row r="47" spans="2:4" ht="12.75">
      <c r="B47" s="516" t="s">
        <v>942</v>
      </c>
      <c r="C47" s="321" t="s">
        <v>1106</v>
      </c>
      <c r="D47" s="292"/>
    </row>
    <row r="48" spans="2:4" ht="12.75">
      <c r="B48" s="516" t="s">
        <v>943</v>
      </c>
      <c r="C48" s="321" t="s">
        <v>1107</v>
      </c>
      <c r="D48" s="292"/>
    </row>
    <row r="49" spans="2:4" ht="12.75">
      <c r="B49" s="516" t="s">
        <v>944</v>
      </c>
      <c r="C49" s="321" t="s">
        <v>1108</v>
      </c>
      <c r="D49" s="292"/>
    </row>
    <row r="50" spans="2:4" ht="12.75">
      <c r="B50" s="516" t="s">
        <v>945</v>
      </c>
      <c r="C50" s="321" t="s">
        <v>1109</v>
      </c>
      <c r="D50" s="292"/>
    </row>
    <row r="51" spans="2:4" ht="12.75">
      <c r="B51" s="516" t="s">
        <v>946</v>
      </c>
      <c r="C51" s="321" t="s">
        <v>1110</v>
      </c>
      <c r="D51" s="292"/>
    </row>
    <row r="52" spans="2:4" ht="12.75">
      <c r="B52" s="516" t="s">
        <v>947</v>
      </c>
      <c r="C52" s="321" t="s">
        <v>1111</v>
      </c>
      <c r="D52" s="292"/>
    </row>
    <row r="53" ht="12.75">
      <c r="C53" s="293"/>
    </row>
    <row r="54" ht="12.75">
      <c r="C54" s="244" t="s">
        <v>913</v>
      </c>
    </row>
    <row r="55" spans="2:4" ht="12.75">
      <c r="B55" s="516" t="s">
        <v>948</v>
      </c>
      <c r="C55" s="321" t="s">
        <v>1112</v>
      </c>
      <c r="D55" s="292"/>
    </row>
    <row r="56" spans="2:4" ht="12.75">
      <c r="B56" s="516" t="s">
        <v>949</v>
      </c>
      <c r="C56" s="321" t="s">
        <v>1113</v>
      </c>
      <c r="D56" s="292"/>
    </row>
    <row r="57" spans="2:4" ht="12.75">
      <c r="B57" s="516" t="s">
        <v>950</v>
      </c>
      <c r="C57" s="321" t="s">
        <v>1114</v>
      </c>
      <c r="D57" s="292"/>
    </row>
    <row r="58" ht="12.75">
      <c r="C58" s="293"/>
    </row>
    <row r="59" ht="12.75">
      <c r="C59" s="244" t="s">
        <v>914</v>
      </c>
    </row>
    <row r="60" spans="2:4" ht="12.75">
      <c r="B60" s="516" t="s">
        <v>951</v>
      </c>
      <c r="C60" s="321" t="s">
        <v>1115</v>
      </c>
      <c r="D60" s="292"/>
    </row>
    <row r="61" spans="2:4" ht="12.75">
      <c r="B61" s="516" t="s">
        <v>952</v>
      </c>
      <c r="C61" s="321" t="s">
        <v>1116</v>
      </c>
      <c r="D61" s="292"/>
    </row>
    <row r="62" spans="2:4" ht="12.75">
      <c r="B62" s="516" t="s">
        <v>953</v>
      </c>
      <c r="C62" s="321" t="s">
        <v>1117</v>
      </c>
      <c r="D62" s="292"/>
    </row>
    <row r="63" spans="2:4" ht="12.75">
      <c r="B63" s="516" t="s">
        <v>954</v>
      </c>
      <c r="C63" s="321" t="s">
        <v>1118</v>
      </c>
      <c r="D63" s="292"/>
    </row>
    <row r="64" spans="2:4" ht="12.75">
      <c r="B64" s="516" t="s">
        <v>955</v>
      </c>
      <c r="C64" s="321" t="s">
        <v>1119</v>
      </c>
      <c r="D64" s="292"/>
    </row>
    <row r="65" spans="2:4" ht="12.75">
      <c r="B65" s="516" t="s">
        <v>956</v>
      </c>
      <c r="C65" s="321" t="s">
        <v>1120</v>
      </c>
      <c r="D65" s="292"/>
    </row>
    <row r="66" spans="2:4" ht="12.75">
      <c r="B66" s="516" t="s">
        <v>957</v>
      </c>
      <c r="C66" s="321" t="s">
        <v>1121</v>
      </c>
      <c r="D66" s="292"/>
    </row>
    <row r="67" spans="2:4" ht="12.75">
      <c r="B67" s="516" t="s">
        <v>958</v>
      </c>
      <c r="C67" s="321" t="s">
        <v>1122</v>
      </c>
      <c r="D67" s="292"/>
    </row>
    <row r="68" spans="2:4" ht="12.75">
      <c r="B68" s="516" t="s">
        <v>959</v>
      </c>
      <c r="C68" s="321" t="s">
        <v>1123</v>
      </c>
      <c r="D68" s="292"/>
    </row>
    <row r="69" spans="2:4" ht="12.75">
      <c r="B69" s="516" t="s">
        <v>960</v>
      </c>
      <c r="C69" s="321" t="s">
        <v>1124</v>
      </c>
      <c r="D69" s="292"/>
    </row>
    <row r="70" spans="2:4" ht="12.75">
      <c r="B70" s="516" t="s">
        <v>961</v>
      </c>
      <c r="C70" s="321" t="s">
        <v>1125</v>
      </c>
      <c r="D70" s="292"/>
    </row>
    <row r="71" spans="2:4" ht="12.75">
      <c r="B71" s="516" t="s">
        <v>962</v>
      </c>
      <c r="C71" s="321" t="s">
        <v>1126</v>
      </c>
      <c r="D71" s="292"/>
    </row>
    <row r="72" spans="2:4" ht="12.75">
      <c r="B72" s="516" t="s">
        <v>963</v>
      </c>
      <c r="C72" s="321" t="s">
        <v>1127</v>
      </c>
      <c r="D72" s="292"/>
    </row>
    <row r="73" spans="2:4" ht="12.75">
      <c r="B73" s="516" t="s">
        <v>964</v>
      </c>
      <c r="C73" s="321" t="s">
        <v>1128</v>
      </c>
      <c r="D73" s="292"/>
    </row>
    <row r="74" ht="12.75">
      <c r="C74" s="321"/>
    </row>
    <row r="75" ht="12.75">
      <c r="C75" s="244" t="s">
        <v>915</v>
      </c>
    </row>
    <row r="76" spans="2:5" ht="12.75">
      <c r="B76" s="516" t="s">
        <v>965</v>
      </c>
      <c r="C76" s="321" t="s">
        <v>1129</v>
      </c>
      <c r="D76" s="292"/>
      <c r="E76" s="292"/>
    </row>
    <row r="77" spans="2:5" ht="12.75">
      <c r="B77" s="516" t="s">
        <v>966</v>
      </c>
      <c r="C77" s="321" t="s">
        <v>1130</v>
      </c>
      <c r="D77" s="292"/>
      <c r="E77" s="292"/>
    </row>
    <row r="78" spans="2:5" ht="12.75">
      <c r="B78" s="516" t="s">
        <v>967</v>
      </c>
      <c r="C78" s="321" t="s">
        <v>1131</v>
      </c>
      <c r="D78" s="292"/>
      <c r="E78" s="292"/>
    </row>
    <row r="79" spans="2:5" ht="12.75">
      <c r="B79" s="516" t="s">
        <v>968</v>
      </c>
      <c r="C79" s="321" t="s">
        <v>1132</v>
      </c>
      <c r="D79" s="292"/>
      <c r="E79" s="292"/>
    </row>
    <row r="80" spans="2:5" ht="12.75">
      <c r="B80" s="516" t="s">
        <v>969</v>
      </c>
      <c r="C80" s="321" t="s">
        <v>1133</v>
      </c>
      <c r="D80" s="292"/>
      <c r="E80" s="292"/>
    </row>
    <row r="81" spans="2:5" ht="12.75">
      <c r="B81" s="516" t="s">
        <v>970</v>
      </c>
      <c r="C81" s="321" t="s">
        <v>1134</v>
      </c>
      <c r="D81" s="292"/>
      <c r="E81" s="292"/>
    </row>
    <row r="82" spans="2:5" ht="12.75">
      <c r="B82" s="516" t="s">
        <v>971</v>
      </c>
      <c r="C82" s="321" t="s">
        <v>1135</v>
      </c>
      <c r="D82" s="292"/>
      <c r="E82" s="292"/>
    </row>
    <row r="83" spans="2:5" ht="12.75">
      <c r="B83" s="516" t="s">
        <v>972</v>
      </c>
      <c r="C83" s="321" t="s">
        <v>1136</v>
      </c>
      <c r="D83" s="292"/>
      <c r="E83" s="292"/>
    </row>
    <row r="84" spans="2:5" ht="12.75">
      <c r="B84" s="516" t="s">
        <v>973</v>
      </c>
      <c r="C84" s="321" t="s">
        <v>1137</v>
      </c>
      <c r="D84" s="292"/>
      <c r="E84" s="292"/>
    </row>
    <row r="85" spans="2:5" ht="12.75">
      <c r="B85" s="516" t="s">
        <v>974</v>
      </c>
      <c r="C85" s="321" t="s">
        <v>1138</v>
      </c>
      <c r="D85" s="292"/>
      <c r="E85" s="292"/>
    </row>
    <row r="86" spans="2:5" ht="12.75">
      <c r="B86" s="516" t="s">
        <v>975</v>
      </c>
      <c r="C86" s="321" t="s">
        <v>1139</v>
      </c>
      <c r="D86" s="292"/>
      <c r="E86" s="292"/>
    </row>
    <row r="87" spans="2:5" ht="12.75">
      <c r="B87" s="516" t="s">
        <v>976</v>
      </c>
      <c r="C87" s="321" t="s">
        <v>1140</v>
      </c>
      <c r="D87" s="292"/>
      <c r="E87" s="292"/>
    </row>
    <row r="88" spans="2:5" ht="12.75">
      <c r="B88" s="516" t="s">
        <v>977</v>
      </c>
      <c r="C88" s="321" t="s">
        <v>1141</v>
      </c>
      <c r="D88" s="292"/>
      <c r="E88" s="292"/>
    </row>
    <row r="89" spans="2:5" ht="12.75">
      <c r="B89" s="516" t="s">
        <v>978</v>
      </c>
      <c r="C89" s="321" t="s">
        <v>1142</v>
      </c>
      <c r="D89" s="292"/>
      <c r="E89" s="292"/>
    </row>
    <row r="90" spans="2:5" ht="12.75">
      <c r="B90" s="516" t="s">
        <v>979</v>
      </c>
      <c r="C90" s="321" t="s">
        <v>1143</v>
      </c>
      <c r="D90" s="292"/>
      <c r="E90" s="292"/>
    </row>
    <row r="91" spans="2:5" ht="12.75">
      <c r="B91" s="516" t="s">
        <v>980</v>
      </c>
      <c r="C91" s="321" t="s">
        <v>1144</v>
      </c>
      <c r="D91" s="292"/>
      <c r="E91" s="292"/>
    </row>
    <row r="92" ht="12.75">
      <c r="C92" s="293"/>
    </row>
  </sheetData>
  <hyperlinks>
    <hyperlink ref="C5" location="Tabl.1a!A2" display="Ważniejsze dane o województwach w 2012 r "/>
    <hyperlink ref="C9" location="Tabl.2.1!A2" display="Ważniejsze dane o województwie lubelskim (2010, 2011, 2012) "/>
    <hyperlink ref="C6:C8" location="Tabl.1a!A1" display="Ważniejsze dane o województwach w 2012 r "/>
    <hyperlink ref="C6" location="Tabl.1b!A2" display="Ważniejsze dane o województwach w 2012 r (cd.)"/>
    <hyperlink ref="C7" location="Tabl.1c!A2" display="Ważniejsze dane o województwach w 2012 r (cd.)"/>
    <hyperlink ref="C8" location="Tabl.1d!A2" display="Ważniejsze dane o województwach w 2012 r (dok.)"/>
    <hyperlink ref="C10:C12" location="Tabl.2.1!A1" display="Ważniejsze dane o województwie lubelskim (2010, 2011, 2012) "/>
    <hyperlink ref="C23" location="Tabl.11!A2" display="Bierni zawodowo nieposzukujący pracy według wybranych przyczyn bierności, płci i miejsca zamieszkania w IV kwartale 2012 r "/>
    <hyperlink ref="C10" location="Tabl.2.2!A2" display="Ważniejsze dane o województwie lubelskim (2010, 2011, 2012) (cd.)"/>
    <hyperlink ref="C11" location="Tabl.2.3!A2" display="Ważniejsze dane o województwie lubelskim (2010, 2011, 2012) (cd.)"/>
    <hyperlink ref="C12" location="Tabl.2.4!A2" display="Ważniejsze dane o województwie lubelskim (2010, 2011, 2012) (dok.)"/>
    <hyperlink ref="C12:C15" location="Tabl.2.4!A2" display="Ważniejsze dane o województwie lubelskim (2010, 2011, 2012) (dok.)"/>
    <hyperlink ref="C13" location="Tabl.3!A2" display="Ludność według płci i wieku w 2012 r "/>
    <hyperlink ref="C14" location="Tabl.4!A2" display="Ludność w wieku produkcyjnym i nieprodukcyjnym według płci w 2012 r "/>
    <hyperlink ref="C15" location="Tabl.5!A2" display="Ludność w wieku produkcyjnym i nieprodukcyjnym według podregionów i powiatów w 2012 r "/>
    <hyperlink ref="C18" location="Tabl.6!A2" display="Aktywność ekonomiczna ludności w wieku 15 lat i więcej w 2012 r "/>
    <hyperlink ref="C19" location="Tabl.7!A2" display="Aktywność ekonomiczna ludności w wieku 15 lat i więcej według wieku oraz poziomu wykształcenia w IV kwartale 2012 r "/>
    <hyperlink ref="C20" location="Tabl.8!A2" display="Pracujący według płci, sektorów własności, statusu zatrudnienia oraz grup zawodów w IV kwartale 2012 r "/>
    <hyperlink ref="C21" location="Tabl.9!A2" display="Bezrobotni według okresu poszukiwania pracy, płci i miejsca zamieszkania w IV kwartale 2012 r "/>
    <hyperlink ref="C22" location="Tabl.10!A2" display="Bezrobotni według wybranych metod poszukiwania pracy a, płci i miejsca zamieszkania w IV kwartale 2012 r "/>
    <hyperlink ref="C26" location="Tabl.12!A2" display="Pracujący w gospodarce narodowej według sektorów i form własności w 2012 r "/>
    <hyperlink ref="C27" location="Tabl.13!A2" display="Pracujący w gospodarce narodowej według sektorów i sekcji PKD w 2012 r "/>
    <hyperlink ref="C28" location="Tabl.14!A2" display="Pracujący w gospodarce narodowej według statusu zatrudnienia w 2012 r "/>
    <hyperlink ref="C29" location="Tabl.15!A2" display="Pracujący według wielkości podmiotów gospodarki narodowej, sektorów i sekcji PKD w 2012 r "/>
    <hyperlink ref="C30" location="Tabl.16!A2" display="Pracujący w porze nocnej, emeryci i renciści, niepełnosprawni oraz cudzoziemcy według sektorów własności i sekcji PKD w 2012 r "/>
    <hyperlink ref="C31" location="Tabl.17!A2" display="Pracujący według sekcji PKD, podregionów i powiatów w 2012 r "/>
    <hyperlink ref="C32" location="Tabl.18!A2" display="Pracujący w miastach i na wsi według sektorów, podregionów i powiatów w 2012 r "/>
    <hyperlink ref="C33" location="Tabl.19!A2" display="Pracujący w sektorach ekonomicznych według podregionów i powiatów w 2012 r "/>
    <hyperlink ref="C34" location="Tabl.20!A2" display="Zatrudnieni w gospodarce narodowej według sektorów i sekcji PKD w 2012 r "/>
    <hyperlink ref="C35" location="Tabl.21!A2" display="Zatrudnieni według sektorów i sekcji PKD w 2012 r."/>
    <hyperlink ref="C36" location="Tabl.22!A2" display="Pełnozatrudnieni i niepełnozatrudnieni według sekcji PKD w 2012 r "/>
    <hyperlink ref="C37" location="Tabl.23!A2" display="Przeciętne zatrudnienie według form finansowania i sekcji PKD w 2012 r "/>
    <hyperlink ref="C40" location="Tabl.24!A2" display="Współczynniki przyjęć i zwolnień według sekcji PKD w 2012 r "/>
    <hyperlink ref="C41" location="Tabl.25!A2" display="Przyjęcia do pracy według źródeł rekrutacji, sektorów własności i sekcji PKD w 2012 r "/>
    <hyperlink ref="C42" location="Tabl.26!A2" display="Absolwenci szkół wyższych, policealnych, średnich i zasadniczych zawodowych, którzy podjęli pierwszą pracę według sekcji PKD w 2012 r "/>
    <hyperlink ref="C43" location="Tabl.27!A2" display="Zwolnienia z pracy według przyczyn, sektorów własności i sekcji PKD w 2012 r "/>
    <hyperlink ref="C44" location="Tabl.28!A2" display="Przyjęcia i zwolnienia w podmiotach gospodarki narodowej według liczby pracujących i sektorów w 2012 r "/>
    <hyperlink ref="C47" location="Tabl.29!A2" display="Wynagrodzenia brutto w 2012 r "/>
    <hyperlink ref="C48" location="Tabl.30!A2" display="Przeciętne miesięczne wynagrodzenia brutto według sekcji PKD w 2012 r "/>
    <hyperlink ref="C49" location="Tabl.31!A2" display="Przeciętne miesięczne wynagrodzenia brutto według sektorów, form finansowania i sekcji PKD w 2012 r "/>
    <hyperlink ref="C50" location="Tabl.32!A2" display="Przeciętne miesięczne wynagrodzenie brutto według sektorów oraz podregionów i powiatów w 2012 r "/>
    <hyperlink ref="C51" location="Tabl.33!A2" display="Przeciętne miesięczne wynagrodzenie brutto według sekcji PKD, podregionów i powiatów w 2012 r "/>
    <hyperlink ref="C52" location="Tabl.34!A2" display="Świadczenia emerytalne i rentowe brutto w 2012 r "/>
    <hyperlink ref="C55" location="Tabl.35!A2" display="Popyt na pracę – pracujący, nowo utworzone i wolne miejsca pracy w 2012 r "/>
    <hyperlink ref="C56" location="Tabl.36!A2" display="Popyt na pracę – pracujące osoby niepełnosprawne według sekcji PKD i sektorów w 2012 r "/>
    <hyperlink ref="C57" location="Tabl.37!A2" display="Popyt na pracę – pracujący i wolne miejsca pracy według sektorów i zawodów w 2012 r "/>
    <hyperlink ref="C60" location="Tabl.38!A2" display="Bezrobotni zarejestrowani w urzędach pracy w 2012 r "/>
    <hyperlink ref="C61" location="Tabl.39!A2" display="Napływ i odpływ bezrobotnych w 2012 r "/>
    <hyperlink ref="C62" location="Tabl.40!A2" display="Bezrobotni według wieku, poziomu wykształcenia, czasu pozostawania bez pracy i stażu pracy w 2012 r "/>
    <hyperlink ref="C63" location="Tabl.41!A2" display="Bezrobotni według grup zawodów w 2012 r "/>
    <hyperlink ref="C64" location="Tabl.42!A2" display="Bezrobotni poprzednio pracujący według rodzaju działalności ostatniego miejsca pracy, sekcji PKD oraz oferty pracy w 2012 r "/>
    <hyperlink ref="C65" location="Tabl.43!A2" display="Bezrobotni zarejestrowani w urzędach pracy według podregionów i powiatów w 2012 r "/>
    <hyperlink ref="C66" location="Tabl.44!A2" display="Bezrobotni niepełnosprawni zarejestrowani według podregionów i powiatów w 2012 r "/>
    <hyperlink ref="C67" location="Tabl.45!A2" display="Napływ i odpływ bezrobotnych według podregionów i powiatów w 2012 r "/>
    <hyperlink ref="C68" location="Tabl.46!A2" display="Bezrobotni zarejestrowani w urzędach pracy według wieku i czasu pozostawania bez pracy oraz podregionów i powiatów w 2012 r "/>
    <hyperlink ref="C69" location="Tabl.47!A2" display="Bezrobotni według poziomu wykształcenia oraz podregionów i powiatów w 2012 r "/>
    <hyperlink ref="C70" location="Tabl.48!A2" display="Stopa bezrobocia według podregionów i powiatów w 2012 r "/>
    <hyperlink ref="C71" location="Tabl.49!A2" display="Bezrobotni zarejestrowani będący w szczególnej sytuacji na rynku pracy według podregionów i powiatów w 2012 r "/>
    <hyperlink ref="C72" location="Tabl.50!A2" display="Aktywne formy pomocy bezrobotnym według podregionów i powiatów w 2012 r "/>
    <hyperlink ref="C73" location="Tabl.51!A2" display="Dochody i wydatki Funduszu Pracy w 2012 r "/>
    <hyperlink ref="C76" location="Tabl.52!A2" display="Zbiorowość objęta badaniem oraz zatrudnieni w warunkach zagrożenia według sekcji PKD w 2013 r "/>
    <hyperlink ref="C77" location="Tabl.53!A2" display="Zatrudnieni w warunkach zagrożenia czynnikami szkodliwymi dla zdrowia według grup i nasilenia zagrożeń oraz sekcji PKD w 2013 r "/>
    <hyperlink ref="C78" location="Tabl.54!A2" display="Zatrudnieni w warunkach zagrożenia czynnikami szkodliwymi dla zdrowia według grup i nasilenia zagrożeń oraz sekcji PKD na 1000 zatrudnionych w zakładach objętych badaniem w danej zbiorowości w 2013 r "/>
    <hyperlink ref="C79" location="Tabl.55!_Toc237070383" display="Zatrudnieni w warunkach zagrożenia czynnikami szkodliwymi dla zdrowia według grup czynników w 2013 r "/>
    <hyperlink ref="C80" location="Tabl.56!A2" display="Zatrudnieni na stanowiskach pracy zagrożonych przekroczeniem dopuszczalnych norm czynników szkodliwych dla zdrowia związanych ze środowiskiem pracy według grup czynników i sekcji PKD w 2013 r "/>
    <hyperlink ref="C81" location="Tabl.57!A2" display="Zatrudnieni na stanowiskach pracy zagrożonych przekroczeniem dopuszczalnych norm czynników szkodliwych dla zdrowia związanych z uciążliwością pracy oraz czynnikami mechanicznymi według sekcji PKD w 2013 r "/>
    <hyperlink ref="C82" location="Tabl.58!A2" display="Stanowiska pracy i zatrudnieni na stanowiskach pracy, dla których dokonano oceny ryzyka zawodowego według sekcji PKD w 2013 r "/>
    <hyperlink ref="C83" location="Tabl.59!A2" display="Poszkodowani w wypadkach przy pracy według sekcji PKD w 2013 r "/>
    <hyperlink ref="C84" location="Tabl.60!A2" display="Poszkodowani w wypadkach przy pracy według podregionów i powiatów w 2013 r "/>
    <hyperlink ref="C85" location="Tabl.61!A2" display="Poszkodowani w wypadkach przy pracy według stażu pracy oraz sekcji PKD w 2013 r "/>
    <hyperlink ref="C86" location="Tabl.62!A3" display="Poszkodowani w wypadkach przy pracy według liczby dni niezdolności do pracy i sekcji PKD w 2013 r "/>
    <hyperlink ref="C87" location="Tabl.63!A2" display="Wydarzenia powodujące uraz u osoby poszkodowanej oraz przyczyny wypadków przy pracy według sekcji PKD w 2013 r "/>
    <hyperlink ref="C88" location="Tabl.64!A2" display="Świadczenia z tytułu pracy w warunkach szkodliwych dla zdrowia i uciążliwych według sekcji PKD w 2013 r "/>
    <hyperlink ref="C89" location="Tabl.65!A2" display="Odszkodowania z tytułu wypadków przy pracy i chorób zawodowych według sekcji PKD w 2013 r "/>
    <hyperlink ref="C90" location="Tabl.66!A2" display="Zatrudnieni w warunkach zagrożenia według grup i nasilenia zagrożeń oraz według podregionów i powiatów w 2013 r "/>
    <hyperlink ref="C91" location="Tabl.67!A1" display="Zatrudnieni w warunkach zagrożenia czynnikami szkodliwymi i niebezpiecznymi dla zdrowia według podregionów i powiatów w 2013 r 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4"/>
  <sheetViews>
    <sheetView workbookViewId="0" topLeftCell="A1">
      <selection activeCell="A2" sqref="A2"/>
    </sheetView>
  </sheetViews>
  <sheetFormatPr defaultColWidth="9.00390625" defaultRowHeight="12.75"/>
  <cols>
    <col min="1" max="1" width="27.625" style="0" customWidth="1"/>
  </cols>
  <sheetData>
    <row r="2" spans="1:2" ht="13.5">
      <c r="A2" s="60" t="s">
        <v>787</v>
      </c>
      <c r="B2" s="171" t="s">
        <v>1146</v>
      </c>
    </row>
    <row r="3" ht="14.25" customHeight="1">
      <c r="B3" s="313" t="s">
        <v>494</v>
      </c>
    </row>
    <row r="4" ht="14.25" customHeight="1" thickBot="1">
      <c r="B4" s="313"/>
    </row>
    <row r="5" spans="1:12" ht="15.75" thickBot="1">
      <c r="A5" s="643" t="s">
        <v>398</v>
      </c>
      <c r="B5" s="645" t="s">
        <v>495</v>
      </c>
      <c r="C5" s="646"/>
      <c r="D5" s="647"/>
      <c r="E5" s="645" t="s">
        <v>496</v>
      </c>
      <c r="F5" s="646"/>
      <c r="G5" s="647"/>
      <c r="H5" s="645" t="s">
        <v>497</v>
      </c>
      <c r="I5" s="646"/>
      <c r="J5" s="646"/>
      <c r="L5" s="295" t="s">
        <v>992</v>
      </c>
    </row>
    <row r="6" spans="1:10" ht="14.25" thickBot="1">
      <c r="A6" s="644"/>
      <c r="B6" s="24" t="s">
        <v>399</v>
      </c>
      <c r="C6" s="24" t="s">
        <v>498</v>
      </c>
      <c r="D6" s="24" t="s">
        <v>499</v>
      </c>
      <c r="E6" s="24" t="s">
        <v>500</v>
      </c>
      <c r="F6" s="24" t="s">
        <v>498</v>
      </c>
      <c r="G6" s="24" t="s">
        <v>499</v>
      </c>
      <c r="H6" s="24" t="s">
        <v>500</v>
      </c>
      <c r="I6" s="24" t="s">
        <v>498</v>
      </c>
      <c r="J6" s="3" t="s">
        <v>499</v>
      </c>
    </row>
    <row r="7" spans="1:10" ht="13.5">
      <c r="A7" s="4"/>
      <c r="B7" s="25"/>
      <c r="C7" s="25"/>
      <c r="D7" s="25"/>
      <c r="E7" s="25"/>
      <c r="F7" s="25"/>
      <c r="G7" s="25"/>
      <c r="H7" s="25"/>
      <c r="I7" s="25"/>
      <c r="J7" s="108"/>
    </row>
    <row r="8" spans="1:10" ht="12.75">
      <c r="A8" s="8" t="s">
        <v>501</v>
      </c>
      <c r="B8" s="9">
        <v>2147746</v>
      </c>
      <c r="C8" s="9">
        <v>1040990</v>
      </c>
      <c r="D8" s="9">
        <v>1106756</v>
      </c>
      <c r="E8" s="9">
        <v>992787</v>
      </c>
      <c r="F8" s="9">
        <v>468256</v>
      </c>
      <c r="G8" s="9">
        <v>524531</v>
      </c>
      <c r="H8" s="9">
        <v>1154959</v>
      </c>
      <c r="I8" s="9">
        <v>572734</v>
      </c>
      <c r="J8" s="257">
        <v>582225</v>
      </c>
    </row>
    <row r="9" spans="1:10" ht="12.75">
      <c r="A9" s="14"/>
      <c r="B9" s="11"/>
      <c r="C9" s="11"/>
      <c r="D9" s="11"/>
      <c r="E9" s="11"/>
      <c r="F9" s="11"/>
      <c r="G9" s="11"/>
      <c r="H9" s="11"/>
      <c r="I9" s="11"/>
      <c r="J9" s="81"/>
    </row>
    <row r="10" spans="1:10" ht="12.75">
      <c r="A10" s="14" t="s">
        <v>502</v>
      </c>
      <c r="B10" s="142">
        <v>149303</v>
      </c>
      <c r="C10" s="142">
        <v>76161</v>
      </c>
      <c r="D10" s="142">
        <v>73142</v>
      </c>
      <c r="E10" s="142">
        <v>66946</v>
      </c>
      <c r="F10" s="142">
        <v>34153</v>
      </c>
      <c r="G10" s="142">
        <v>32793</v>
      </c>
      <c r="H10" s="142">
        <v>82357</v>
      </c>
      <c r="I10" s="142">
        <v>42008</v>
      </c>
      <c r="J10" s="81">
        <v>40349</v>
      </c>
    </row>
    <row r="11" spans="1:10" ht="12.75">
      <c r="A11" s="14" t="s">
        <v>503</v>
      </c>
      <c r="B11" s="142">
        <v>124818</v>
      </c>
      <c r="C11" s="142">
        <v>63985</v>
      </c>
      <c r="D11" s="142">
        <v>60833</v>
      </c>
      <c r="E11" s="142">
        <v>52683</v>
      </c>
      <c r="F11" s="142">
        <v>27014</v>
      </c>
      <c r="G11" s="142">
        <v>25669</v>
      </c>
      <c r="H11" s="142">
        <v>72135</v>
      </c>
      <c r="I11" s="142">
        <v>36971</v>
      </c>
      <c r="J11" s="81">
        <v>35164</v>
      </c>
    </row>
    <row r="12" spans="1:10" ht="12.75">
      <c r="A12" s="14" t="s">
        <v>504</v>
      </c>
      <c r="B12" s="142">
        <v>66368</v>
      </c>
      <c r="C12" s="142">
        <v>34074</v>
      </c>
      <c r="D12" s="142">
        <v>32294</v>
      </c>
      <c r="E12" s="142">
        <v>27199</v>
      </c>
      <c r="F12" s="142">
        <v>13930</v>
      </c>
      <c r="G12" s="142">
        <v>13269</v>
      </c>
      <c r="H12" s="142">
        <v>39169</v>
      </c>
      <c r="I12" s="142">
        <v>20144</v>
      </c>
      <c r="J12" s="81">
        <v>19025</v>
      </c>
    </row>
    <row r="13" spans="1:10" ht="12.75">
      <c r="A13" s="14" t="s">
        <v>505</v>
      </c>
      <c r="B13" s="142">
        <v>73633</v>
      </c>
      <c r="C13" s="142">
        <v>37588</v>
      </c>
      <c r="D13" s="142">
        <v>36045</v>
      </c>
      <c r="E13" s="142">
        <v>32333</v>
      </c>
      <c r="F13" s="142">
        <v>16325</v>
      </c>
      <c r="G13" s="142">
        <v>16008</v>
      </c>
      <c r="H13" s="142">
        <v>41300</v>
      </c>
      <c r="I13" s="142">
        <v>21263</v>
      </c>
      <c r="J13" s="81">
        <v>20037</v>
      </c>
    </row>
    <row r="14" spans="1:10" ht="12.75">
      <c r="A14" s="14" t="s">
        <v>506</v>
      </c>
      <c r="B14" s="142">
        <v>176601</v>
      </c>
      <c r="C14" s="142">
        <v>90300</v>
      </c>
      <c r="D14" s="142">
        <v>86301</v>
      </c>
      <c r="E14" s="142">
        <v>71032</v>
      </c>
      <c r="F14" s="142">
        <v>35886</v>
      </c>
      <c r="G14" s="142">
        <v>35146</v>
      </c>
      <c r="H14" s="142">
        <v>105569</v>
      </c>
      <c r="I14" s="142">
        <v>54414</v>
      </c>
      <c r="J14" s="81">
        <v>51155</v>
      </c>
    </row>
    <row r="15" spans="1:10" ht="12.75">
      <c r="A15" s="14" t="s">
        <v>507</v>
      </c>
      <c r="B15" s="142">
        <v>165135</v>
      </c>
      <c r="C15" s="142">
        <v>85371</v>
      </c>
      <c r="D15" s="142">
        <v>79764</v>
      </c>
      <c r="E15" s="142">
        <v>78115</v>
      </c>
      <c r="F15" s="142">
        <v>39538</v>
      </c>
      <c r="G15" s="142">
        <v>38577</v>
      </c>
      <c r="H15" s="142">
        <v>87020</v>
      </c>
      <c r="I15" s="142">
        <v>45833</v>
      </c>
      <c r="J15" s="81">
        <v>41187</v>
      </c>
    </row>
    <row r="16" spans="1:10" ht="12.75">
      <c r="A16" s="14" t="s">
        <v>508</v>
      </c>
      <c r="B16" s="142">
        <v>335003</v>
      </c>
      <c r="C16" s="142">
        <v>173391</v>
      </c>
      <c r="D16" s="142">
        <v>161612</v>
      </c>
      <c r="E16" s="142">
        <v>163504</v>
      </c>
      <c r="F16" s="142">
        <v>82930</v>
      </c>
      <c r="G16" s="142">
        <v>80574</v>
      </c>
      <c r="H16" s="142">
        <v>171499</v>
      </c>
      <c r="I16" s="142">
        <v>90461</v>
      </c>
      <c r="J16" s="81">
        <v>81038</v>
      </c>
    </row>
    <row r="17" spans="1:10" ht="12.75">
      <c r="A17" s="14" t="s">
        <v>509</v>
      </c>
      <c r="B17" s="142">
        <v>274819</v>
      </c>
      <c r="C17" s="142">
        <v>139045</v>
      </c>
      <c r="D17" s="142">
        <v>135774</v>
      </c>
      <c r="E17" s="142">
        <v>125717</v>
      </c>
      <c r="F17" s="142">
        <v>61151</v>
      </c>
      <c r="G17" s="142">
        <v>64566</v>
      </c>
      <c r="H17" s="142">
        <v>149102</v>
      </c>
      <c r="I17" s="142">
        <v>77894</v>
      </c>
      <c r="J17" s="81">
        <v>71208</v>
      </c>
    </row>
    <row r="18" spans="1:10" ht="12.75">
      <c r="A18" s="14" t="s">
        <v>510</v>
      </c>
      <c r="B18" s="142">
        <v>137671</v>
      </c>
      <c r="C18" s="142">
        <v>68253</v>
      </c>
      <c r="D18" s="142">
        <v>69418</v>
      </c>
      <c r="E18" s="142">
        <v>64220</v>
      </c>
      <c r="F18" s="142">
        <v>29561</v>
      </c>
      <c r="G18" s="142">
        <v>34659</v>
      </c>
      <c r="H18" s="142">
        <v>73451</v>
      </c>
      <c r="I18" s="142">
        <v>38692</v>
      </c>
      <c r="J18" s="81">
        <v>34759</v>
      </c>
    </row>
    <row r="19" spans="1:10" ht="12.75">
      <c r="A19" s="14" t="s">
        <v>511</v>
      </c>
      <c r="B19" s="142">
        <v>158801</v>
      </c>
      <c r="C19" s="142">
        <v>77075</v>
      </c>
      <c r="D19" s="142">
        <v>81726</v>
      </c>
      <c r="E19" s="142">
        <v>79811</v>
      </c>
      <c r="F19" s="142">
        <v>35810</v>
      </c>
      <c r="G19" s="142">
        <v>44001</v>
      </c>
      <c r="H19" s="142">
        <v>78990</v>
      </c>
      <c r="I19" s="142">
        <v>41265</v>
      </c>
      <c r="J19" s="81">
        <v>37725</v>
      </c>
    </row>
    <row r="20" spans="1:10" ht="12.75">
      <c r="A20" s="14" t="s">
        <v>512</v>
      </c>
      <c r="B20" s="142">
        <v>144729</v>
      </c>
      <c r="C20" s="142">
        <v>67072</v>
      </c>
      <c r="D20" s="142">
        <v>77657</v>
      </c>
      <c r="E20" s="142">
        <v>75675</v>
      </c>
      <c r="F20" s="142">
        <v>32924</v>
      </c>
      <c r="G20" s="142">
        <v>42751</v>
      </c>
      <c r="H20" s="142">
        <v>69054</v>
      </c>
      <c r="I20" s="142">
        <v>34148</v>
      </c>
      <c r="J20" s="81">
        <v>34906</v>
      </c>
    </row>
    <row r="21" spans="1:10" ht="12.75">
      <c r="A21" s="14" t="s">
        <v>513</v>
      </c>
      <c r="B21" s="142">
        <v>340865</v>
      </c>
      <c r="C21" s="142">
        <v>128675</v>
      </c>
      <c r="D21" s="142">
        <v>212190</v>
      </c>
      <c r="E21" s="142">
        <v>155552</v>
      </c>
      <c r="F21" s="142">
        <v>59034</v>
      </c>
      <c r="G21" s="142">
        <v>96518</v>
      </c>
      <c r="H21" s="142">
        <v>185313</v>
      </c>
      <c r="I21" s="142">
        <v>69641</v>
      </c>
      <c r="J21" s="81">
        <v>115672</v>
      </c>
    </row>
    <row r="23" ht="12.75">
      <c r="A23" s="10"/>
    </row>
    <row r="24" ht="12.75">
      <c r="A24" s="10"/>
    </row>
  </sheetData>
  <mergeCells count="4">
    <mergeCell ref="A5:A6"/>
    <mergeCell ref="B5:D5"/>
    <mergeCell ref="E5:G5"/>
    <mergeCell ref="H5:J5"/>
  </mergeCells>
  <hyperlinks>
    <hyperlink ref="L5" location="'SPIS TREŚCI'!A1" display="Powrót do spisu tablic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0"/>
  <sheetViews>
    <sheetView workbookViewId="0" topLeftCell="A1">
      <selection activeCell="A2" sqref="A2"/>
    </sheetView>
  </sheetViews>
  <sheetFormatPr defaultColWidth="9.00390625" defaultRowHeight="12.75"/>
  <cols>
    <col min="1" max="1" width="27.875" style="0" customWidth="1"/>
    <col min="2" max="2" width="10.00390625" style="0" bestFit="1" customWidth="1"/>
  </cols>
  <sheetData>
    <row r="2" spans="1:2" ht="12.75">
      <c r="A2" s="60" t="s">
        <v>525</v>
      </c>
      <c r="B2" s="171" t="s">
        <v>1147</v>
      </c>
    </row>
    <row r="3" ht="12.75">
      <c r="B3" s="313" t="s">
        <v>494</v>
      </c>
    </row>
    <row r="4" ht="13.5" thickBot="1">
      <c r="B4" s="313"/>
    </row>
    <row r="5" spans="1:6" ht="15.75" thickBot="1">
      <c r="A5" s="26" t="s">
        <v>398</v>
      </c>
      <c r="B5" s="26" t="s">
        <v>495</v>
      </c>
      <c r="C5" s="26" t="s">
        <v>514</v>
      </c>
      <c r="D5" s="5" t="s">
        <v>515</v>
      </c>
      <c r="F5" s="295" t="s">
        <v>992</v>
      </c>
    </row>
    <row r="6" spans="1:4" ht="12.75">
      <c r="A6" s="8" t="s">
        <v>501</v>
      </c>
      <c r="B6" s="9">
        <v>2147746</v>
      </c>
      <c r="C6" s="9">
        <v>1040990</v>
      </c>
      <c r="D6" s="13">
        <v>1106756</v>
      </c>
    </row>
    <row r="7" spans="1:17" ht="12.75">
      <c r="A7" s="33" t="s">
        <v>516</v>
      </c>
      <c r="B7" s="11"/>
      <c r="C7" s="11"/>
      <c r="D7" s="12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</row>
    <row r="8" spans="1:17" ht="12.75">
      <c r="A8" s="33" t="s">
        <v>517</v>
      </c>
      <c r="B8" s="11">
        <v>388607</v>
      </c>
      <c r="C8" s="11">
        <v>198846</v>
      </c>
      <c r="D8" s="12">
        <v>189761</v>
      </c>
      <c r="F8" s="181"/>
      <c r="G8" s="181"/>
      <c r="H8" s="181"/>
      <c r="I8" s="240"/>
      <c r="J8" s="240"/>
      <c r="K8" s="240"/>
      <c r="L8" s="240"/>
      <c r="M8" s="240"/>
      <c r="N8" s="240"/>
      <c r="O8" s="240"/>
      <c r="P8" s="240"/>
      <c r="Q8" s="240"/>
    </row>
    <row r="9" spans="1:17" ht="12.75">
      <c r="A9" s="33" t="s">
        <v>404</v>
      </c>
      <c r="B9" s="11">
        <v>1340617</v>
      </c>
      <c r="C9" s="11">
        <v>713469</v>
      </c>
      <c r="D9" s="12">
        <v>627148</v>
      </c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</row>
    <row r="10" spans="1:17" ht="12.75">
      <c r="A10" s="33" t="s">
        <v>407</v>
      </c>
      <c r="B10" s="11">
        <v>418522</v>
      </c>
      <c r="C10" s="11">
        <v>128675</v>
      </c>
      <c r="D10" s="12">
        <v>289847</v>
      </c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</row>
    <row r="11" spans="1:17" ht="12.75">
      <c r="A11" s="8"/>
      <c r="B11" s="11"/>
      <c r="C11" s="11"/>
      <c r="D11" s="81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</row>
    <row r="12" spans="1:17" ht="12.75">
      <c r="A12" s="8" t="s">
        <v>518</v>
      </c>
      <c r="B12" s="9">
        <v>992787</v>
      </c>
      <c r="C12" s="9">
        <v>468256</v>
      </c>
      <c r="D12" s="468">
        <v>524531</v>
      </c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</row>
    <row r="13" spans="1:17" ht="12.75">
      <c r="A13" s="33" t="s">
        <v>516</v>
      </c>
      <c r="B13" s="11"/>
      <c r="C13" s="11"/>
      <c r="D13" s="81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</row>
    <row r="14" spans="1:17" ht="12.75">
      <c r="A14" s="33" t="s">
        <v>517</v>
      </c>
      <c r="B14" s="142">
        <v>168272</v>
      </c>
      <c r="C14" s="142">
        <v>85993</v>
      </c>
      <c r="D14" s="592">
        <v>82279</v>
      </c>
      <c r="F14" s="181"/>
      <c r="G14" s="181"/>
      <c r="H14" s="181"/>
      <c r="I14" s="240"/>
      <c r="J14" s="240"/>
      <c r="K14" s="240"/>
      <c r="L14" s="240"/>
      <c r="M14" s="240"/>
      <c r="N14" s="240"/>
      <c r="O14" s="240"/>
      <c r="P14" s="240"/>
      <c r="Q14" s="240"/>
    </row>
    <row r="15" spans="1:17" ht="12.75">
      <c r="A15" s="33" t="s">
        <v>404</v>
      </c>
      <c r="B15" s="142">
        <v>626212</v>
      </c>
      <c r="C15" s="142">
        <v>323229</v>
      </c>
      <c r="D15" s="592">
        <v>302983</v>
      </c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</row>
    <row r="16" spans="1:17" ht="12.75">
      <c r="A16" s="33" t="s">
        <v>407</v>
      </c>
      <c r="B16" s="142">
        <v>198303</v>
      </c>
      <c r="C16" s="142">
        <v>59034</v>
      </c>
      <c r="D16" s="592">
        <v>139269</v>
      </c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</row>
    <row r="17" spans="1:17" ht="12.75">
      <c r="A17" s="8"/>
      <c r="B17" s="9"/>
      <c r="C17" s="11"/>
      <c r="D17" s="81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</row>
    <row r="18" spans="1:17" ht="12.75">
      <c r="A18" s="8" t="s">
        <v>519</v>
      </c>
      <c r="B18" s="9">
        <v>1154959</v>
      </c>
      <c r="C18" s="9">
        <v>572734</v>
      </c>
      <c r="D18" s="468">
        <v>582225</v>
      </c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</row>
    <row r="19" spans="1:17" ht="12.75">
      <c r="A19" s="33" t="s">
        <v>516</v>
      </c>
      <c r="B19" s="9"/>
      <c r="C19" s="11"/>
      <c r="D19" s="81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</row>
    <row r="20" spans="1:17" ht="12.75">
      <c r="A20" s="33" t="s">
        <v>517</v>
      </c>
      <c r="B20" s="142">
        <v>220335</v>
      </c>
      <c r="C20" s="142">
        <v>112853</v>
      </c>
      <c r="D20" s="592">
        <v>107482</v>
      </c>
      <c r="F20" s="181"/>
      <c r="G20" s="181"/>
      <c r="H20" s="181"/>
      <c r="I20" s="240"/>
      <c r="J20" s="240"/>
      <c r="K20" s="240"/>
      <c r="L20" s="240"/>
      <c r="M20" s="240"/>
      <c r="N20" s="240"/>
      <c r="O20" s="240"/>
      <c r="P20" s="240"/>
      <c r="Q20" s="240"/>
    </row>
    <row r="21" spans="1:17" ht="12.75">
      <c r="A21" s="33" t="s">
        <v>404</v>
      </c>
      <c r="B21" s="142">
        <v>714405</v>
      </c>
      <c r="C21" s="142">
        <v>390240</v>
      </c>
      <c r="D21" s="592">
        <v>324165</v>
      </c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</row>
    <row r="22" spans="1:17" ht="12.75">
      <c r="A22" s="33" t="s">
        <v>407</v>
      </c>
      <c r="B22" s="142">
        <v>220219</v>
      </c>
      <c r="C22" s="142">
        <v>69641</v>
      </c>
      <c r="D22" s="592">
        <v>150578</v>
      </c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</row>
    <row r="23" spans="1:17" ht="12.75">
      <c r="A23" s="33"/>
      <c r="B23" s="9"/>
      <c r="C23" s="11"/>
      <c r="D23" s="81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</row>
    <row r="24" spans="1:17" ht="12.75">
      <c r="A24" s="8" t="s">
        <v>520</v>
      </c>
      <c r="B24" s="648"/>
      <c r="C24" s="648"/>
      <c r="D24" s="649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</row>
    <row r="25" spans="1:17" ht="24">
      <c r="A25" s="8" t="s">
        <v>521</v>
      </c>
      <c r="B25" s="648"/>
      <c r="C25" s="648"/>
      <c r="D25" s="649"/>
      <c r="F25" s="517"/>
      <c r="G25" s="518"/>
      <c r="H25" s="518"/>
      <c r="I25" s="518"/>
      <c r="J25" s="518"/>
      <c r="K25" s="518"/>
      <c r="L25" s="518"/>
      <c r="M25" s="518"/>
      <c r="N25" s="518"/>
      <c r="O25" s="240"/>
      <c r="P25" s="240"/>
      <c r="Q25" s="240"/>
    </row>
    <row r="26" spans="1:17" ht="12.75">
      <c r="A26" s="33" t="s">
        <v>522</v>
      </c>
      <c r="B26" s="142">
        <v>60.20578584338405</v>
      </c>
      <c r="C26" s="142">
        <v>45.90542826668012</v>
      </c>
      <c r="D26" s="592">
        <v>76.47445260129984</v>
      </c>
      <c r="F26" s="517"/>
      <c r="G26" s="518"/>
      <c r="H26" s="518"/>
      <c r="I26" s="518"/>
      <c r="J26" s="518"/>
      <c r="K26" s="518"/>
      <c r="L26" s="518"/>
      <c r="M26" s="518"/>
      <c r="N26" s="518"/>
      <c r="O26" s="240"/>
      <c r="P26" s="240"/>
      <c r="Q26" s="240"/>
    </row>
    <row r="27" spans="1:17" ht="12.75">
      <c r="A27" s="33" t="s">
        <v>523</v>
      </c>
      <c r="B27" s="142">
        <v>58.53848217536554</v>
      </c>
      <c r="C27" s="142">
        <v>44.86818942607253</v>
      </c>
      <c r="D27" s="592">
        <v>73.12225438390932</v>
      </c>
      <c r="F27" s="517"/>
      <c r="G27" s="518"/>
      <c r="H27" s="518"/>
      <c r="I27" s="518"/>
      <c r="J27" s="518"/>
      <c r="K27" s="518"/>
      <c r="L27" s="518"/>
      <c r="M27" s="518"/>
      <c r="N27" s="518"/>
      <c r="O27" s="240"/>
      <c r="P27" s="240"/>
      <c r="Q27" s="240"/>
    </row>
    <row r="28" spans="1:17" ht="12.75">
      <c r="A28" s="33" t="s">
        <v>524</v>
      </c>
      <c r="B28" s="142">
        <v>61.667261567318256</v>
      </c>
      <c r="C28" s="142">
        <v>46.764555145551455</v>
      </c>
      <c r="D28" s="592">
        <v>79.6076072370552</v>
      </c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</row>
    <row r="29" spans="6:17" ht="12.75"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</row>
    <row r="30" spans="6:17" ht="12.75"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</row>
  </sheetData>
  <mergeCells count="3">
    <mergeCell ref="B24:B25"/>
    <mergeCell ref="C24:C25"/>
    <mergeCell ref="D24:D25"/>
  </mergeCells>
  <hyperlinks>
    <hyperlink ref="F5" location="'SPIS TREŚCI'!A1" display="Powrót do spisu tablic"/>
  </hyperlink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51"/>
  <sheetViews>
    <sheetView workbookViewId="0" topLeftCell="A1">
      <selection activeCell="A2" sqref="A2"/>
    </sheetView>
  </sheetViews>
  <sheetFormatPr defaultColWidth="9.00390625" defaultRowHeight="12.75"/>
  <cols>
    <col min="1" max="1" width="27.125" style="0" customWidth="1"/>
  </cols>
  <sheetData>
    <row r="2" spans="1:2" ht="12.75">
      <c r="A2" s="60" t="s">
        <v>786</v>
      </c>
      <c r="B2" s="171" t="s">
        <v>526</v>
      </c>
    </row>
    <row r="3" ht="12.75">
      <c r="B3" s="171" t="s">
        <v>1148</v>
      </c>
    </row>
    <row r="4" ht="12.75">
      <c r="B4" s="313" t="s">
        <v>494</v>
      </c>
    </row>
    <row r="5" ht="13.5" thickBot="1">
      <c r="B5" s="313"/>
    </row>
    <row r="6" spans="1:11" ht="15.75" thickBot="1">
      <c r="A6" s="643" t="s">
        <v>398</v>
      </c>
      <c r="B6" s="651" t="s">
        <v>495</v>
      </c>
      <c r="C6" s="645" t="s">
        <v>527</v>
      </c>
      <c r="D6" s="646"/>
      <c r="E6" s="646"/>
      <c r="F6" s="646"/>
      <c r="G6" s="646"/>
      <c r="H6" s="647"/>
      <c r="I6" s="34" t="s">
        <v>528</v>
      </c>
      <c r="K6" s="295" t="s">
        <v>992</v>
      </c>
    </row>
    <row r="7" spans="1:9" ht="34.5" thickBot="1">
      <c r="A7" s="650"/>
      <c r="B7" s="652"/>
      <c r="C7" s="645" t="s">
        <v>531</v>
      </c>
      <c r="D7" s="647"/>
      <c r="E7" s="645" t="s">
        <v>532</v>
      </c>
      <c r="F7" s="647"/>
      <c r="G7" s="645" t="s">
        <v>533</v>
      </c>
      <c r="H7" s="647"/>
      <c r="I7" s="3" t="s">
        <v>529</v>
      </c>
    </row>
    <row r="8" spans="1:24" ht="23.25" thickBot="1">
      <c r="A8" s="644"/>
      <c r="B8" s="653"/>
      <c r="C8" s="6" t="s">
        <v>500</v>
      </c>
      <c r="D8" s="6" t="s">
        <v>534</v>
      </c>
      <c r="E8" s="6" t="s">
        <v>500</v>
      </c>
      <c r="F8" s="6" t="s">
        <v>534</v>
      </c>
      <c r="G8" s="6" t="s">
        <v>500</v>
      </c>
      <c r="H8" s="6" t="s">
        <v>534</v>
      </c>
      <c r="I8" s="7" t="s">
        <v>530</v>
      </c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</row>
    <row r="9" spans="1:24" ht="13.5">
      <c r="A9" s="35"/>
      <c r="B9" s="11"/>
      <c r="C9" s="11"/>
      <c r="D9" s="11"/>
      <c r="E9" s="11"/>
      <c r="F9" s="11"/>
      <c r="G9" s="11"/>
      <c r="H9" s="11"/>
      <c r="I9" s="12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</row>
    <row r="10" spans="1:24" ht="12.75">
      <c r="A10" s="8" t="s">
        <v>535</v>
      </c>
      <c r="B10" s="245">
        <v>2147746</v>
      </c>
      <c r="C10" s="245">
        <v>388607</v>
      </c>
      <c r="D10" s="245">
        <v>189761</v>
      </c>
      <c r="E10" s="245">
        <v>1340617</v>
      </c>
      <c r="F10" s="245">
        <v>627148</v>
      </c>
      <c r="G10" s="245">
        <v>418522</v>
      </c>
      <c r="H10" s="245">
        <v>289847</v>
      </c>
      <c r="I10" s="138">
        <v>60.20578584338405</v>
      </c>
      <c r="L10" s="488"/>
      <c r="M10" s="488"/>
      <c r="N10" s="488"/>
      <c r="O10" s="488"/>
      <c r="P10" s="488"/>
      <c r="Q10" s="488"/>
      <c r="R10" s="488"/>
      <c r="S10" s="240"/>
      <c r="T10" s="240"/>
      <c r="U10" s="240"/>
      <c r="V10" s="240"/>
      <c r="W10" s="240"/>
      <c r="X10" s="240"/>
    </row>
    <row r="11" spans="1:24" ht="12.75">
      <c r="A11" s="14"/>
      <c r="B11" s="9"/>
      <c r="C11" s="9"/>
      <c r="D11" s="9"/>
      <c r="E11" s="9"/>
      <c r="F11" s="9"/>
      <c r="G11" s="9"/>
      <c r="H11" s="9"/>
      <c r="I11" s="140"/>
      <c r="L11" s="488"/>
      <c r="M11" s="488"/>
      <c r="N11" s="488"/>
      <c r="O11" s="488"/>
      <c r="P11" s="488"/>
      <c r="Q11" s="488"/>
      <c r="R11" s="488"/>
      <c r="S11" s="240"/>
      <c r="T11" s="240"/>
      <c r="U11" s="240"/>
      <c r="V11" s="240"/>
      <c r="W11" s="240"/>
      <c r="X11" s="240"/>
    </row>
    <row r="12" spans="1:24" ht="12.75">
      <c r="A12" s="8" t="s">
        <v>536</v>
      </c>
      <c r="B12" s="245">
        <v>306245</v>
      </c>
      <c r="C12" s="245">
        <v>58368</v>
      </c>
      <c r="D12" s="245">
        <v>28395</v>
      </c>
      <c r="E12" s="245">
        <v>191790</v>
      </c>
      <c r="F12" s="245">
        <v>88109</v>
      </c>
      <c r="G12" s="245">
        <v>56087</v>
      </c>
      <c r="H12" s="245">
        <v>38683</v>
      </c>
      <c r="I12" s="138">
        <v>59.67725116012305</v>
      </c>
      <c r="L12" s="488"/>
      <c r="M12" s="488"/>
      <c r="N12" s="488"/>
      <c r="O12" s="488"/>
      <c r="P12" s="488"/>
      <c r="Q12" s="488"/>
      <c r="R12" s="488"/>
      <c r="S12" s="240"/>
      <c r="T12" s="240"/>
      <c r="U12" s="240"/>
      <c r="V12" s="240"/>
      <c r="W12" s="240"/>
      <c r="X12" s="240"/>
    </row>
    <row r="13" spans="1:24" ht="12.75">
      <c r="A13" s="14" t="s">
        <v>537</v>
      </c>
      <c r="B13" s="142"/>
      <c r="C13" s="142"/>
      <c r="D13" s="142"/>
      <c r="E13" s="142"/>
      <c r="F13" s="142"/>
      <c r="G13" s="142"/>
      <c r="H13" s="142"/>
      <c r="I13" s="140"/>
      <c r="L13" s="488"/>
      <c r="M13" s="488"/>
      <c r="N13" s="488"/>
      <c r="O13" s="488"/>
      <c r="P13" s="488"/>
      <c r="Q13" s="488"/>
      <c r="R13" s="488"/>
      <c r="S13" s="240"/>
      <c r="T13" s="240"/>
      <c r="U13" s="240"/>
      <c r="V13" s="240"/>
      <c r="W13" s="240"/>
      <c r="X13" s="240"/>
    </row>
    <row r="14" spans="1:24" ht="12.75">
      <c r="A14" s="15" t="s">
        <v>538</v>
      </c>
      <c r="B14" s="142">
        <v>112901</v>
      </c>
      <c r="C14" s="142">
        <v>22325</v>
      </c>
      <c r="D14" s="142">
        <v>10891</v>
      </c>
      <c r="E14" s="142">
        <v>69787</v>
      </c>
      <c r="F14" s="142">
        <v>31838</v>
      </c>
      <c r="G14" s="142">
        <v>20789</v>
      </c>
      <c r="H14" s="142">
        <v>14221</v>
      </c>
      <c r="I14" s="140">
        <v>61.77941450413401</v>
      </c>
      <c r="L14" s="488"/>
      <c r="M14" s="488"/>
      <c r="N14" s="488"/>
      <c r="O14" s="488"/>
      <c r="P14" s="488"/>
      <c r="Q14" s="488"/>
      <c r="R14" s="488"/>
      <c r="S14" s="240"/>
      <c r="T14" s="240"/>
      <c r="U14" s="240"/>
      <c r="V14" s="240"/>
      <c r="W14" s="240"/>
      <c r="X14" s="240"/>
    </row>
    <row r="15" spans="1:24" ht="12.75">
      <c r="A15" s="15" t="s">
        <v>539</v>
      </c>
      <c r="B15" s="142">
        <v>35810</v>
      </c>
      <c r="C15" s="142">
        <v>6517</v>
      </c>
      <c r="D15" s="142">
        <v>3161</v>
      </c>
      <c r="E15" s="142">
        <v>22183</v>
      </c>
      <c r="F15" s="142">
        <v>10016</v>
      </c>
      <c r="G15" s="142">
        <v>7110</v>
      </c>
      <c r="H15" s="142">
        <v>4879</v>
      </c>
      <c r="I15" s="140">
        <v>61.429923815534416</v>
      </c>
      <c r="L15" s="488"/>
      <c r="M15" s="488"/>
      <c r="N15" s="488"/>
      <c r="O15" s="488"/>
      <c r="P15" s="488"/>
      <c r="Q15" s="488"/>
      <c r="R15" s="488"/>
      <c r="S15" s="240"/>
      <c r="T15" s="240"/>
      <c r="U15" s="240"/>
      <c r="V15" s="240"/>
      <c r="W15" s="240"/>
      <c r="X15" s="240"/>
    </row>
    <row r="16" spans="1:24" ht="12.75">
      <c r="A16" s="15" t="s">
        <v>540</v>
      </c>
      <c r="B16" s="142">
        <v>60606</v>
      </c>
      <c r="C16" s="142">
        <v>12064</v>
      </c>
      <c r="D16" s="142">
        <v>5831</v>
      </c>
      <c r="E16" s="142">
        <v>37438</v>
      </c>
      <c r="F16" s="142">
        <v>16926</v>
      </c>
      <c r="G16" s="142">
        <v>11104</v>
      </c>
      <c r="H16" s="142">
        <v>7583</v>
      </c>
      <c r="I16" s="140">
        <v>61.88364763074951</v>
      </c>
      <c r="L16" s="488"/>
      <c r="M16" s="488"/>
      <c r="N16" s="488"/>
      <c r="O16" s="488"/>
      <c r="P16" s="488"/>
      <c r="Q16" s="488"/>
      <c r="R16" s="488"/>
      <c r="S16" s="240"/>
      <c r="T16" s="240"/>
      <c r="U16" s="240"/>
      <c r="V16" s="240"/>
      <c r="W16" s="240"/>
      <c r="X16" s="240"/>
    </row>
    <row r="17" spans="1:24" ht="12.75">
      <c r="A17" s="15" t="s">
        <v>541</v>
      </c>
      <c r="B17" s="142">
        <v>39457</v>
      </c>
      <c r="C17" s="142">
        <v>7070</v>
      </c>
      <c r="D17" s="142">
        <v>3381</v>
      </c>
      <c r="E17" s="142">
        <v>24867</v>
      </c>
      <c r="F17" s="142">
        <v>11320</v>
      </c>
      <c r="G17" s="142">
        <v>7520</v>
      </c>
      <c r="H17" s="142">
        <v>5241</v>
      </c>
      <c r="I17" s="140">
        <v>58.672135762255195</v>
      </c>
      <c r="L17" s="488"/>
      <c r="M17" s="488"/>
      <c r="N17" s="488"/>
      <c r="O17" s="488"/>
      <c r="P17" s="488"/>
      <c r="Q17" s="488"/>
      <c r="R17" s="488"/>
      <c r="S17" s="240"/>
      <c r="T17" s="240"/>
      <c r="U17" s="240"/>
      <c r="V17" s="240"/>
      <c r="W17" s="240"/>
      <c r="X17" s="240"/>
    </row>
    <row r="18" spans="1:24" ht="12.75">
      <c r="A18" s="14" t="s">
        <v>542</v>
      </c>
      <c r="B18" s="142"/>
      <c r="C18" s="142"/>
      <c r="D18" s="142"/>
      <c r="E18" s="142"/>
      <c r="F18" s="142"/>
      <c r="G18" s="142"/>
      <c r="H18" s="142"/>
      <c r="I18" s="140"/>
      <c r="L18" s="488"/>
      <c r="M18" s="488"/>
      <c r="N18" s="488"/>
      <c r="O18" s="488"/>
      <c r="P18" s="488"/>
      <c r="Q18" s="488"/>
      <c r="R18" s="488"/>
      <c r="S18" s="240"/>
      <c r="T18" s="240"/>
      <c r="U18" s="240"/>
      <c r="V18" s="240"/>
      <c r="W18" s="240"/>
      <c r="X18" s="240"/>
    </row>
    <row r="19" spans="1:24" ht="12.75">
      <c r="A19" s="15" t="s">
        <v>543</v>
      </c>
      <c r="B19" s="142">
        <v>57471</v>
      </c>
      <c r="C19" s="142">
        <v>10392</v>
      </c>
      <c r="D19" s="142">
        <v>5131</v>
      </c>
      <c r="E19" s="142">
        <v>37515</v>
      </c>
      <c r="F19" s="142">
        <v>18009</v>
      </c>
      <c r="G19" s="142">
        <v>9564</v>
      </c>
      <c r="H19" s="142">
        <v>6759</v>
      </c>
      <c r="I19" s="140">
        <v>53.194722111155535</v>
      </c>
      <c r="L19" s="488"/>
      <c r="M19" s="488"/>
      <c r="N19" s="488"/>
      <c r="O19" s="488"/>
      <c r="P19" s="488"/>
      <c r="Q19" s="488"/>
      <c r="R19" s="488"/>
      <c r="S19" s="240"/>
      <c r="T19" s="240"/>
      <c r="U19" s="240"/>
      <c r="V19" s="240"/>
      <c r="W19" s="240"/>
      <c r="X19" s="240"/>
    </row>
    <row r="20" spans="1:24" ht="12.75">
      <c r="A20" s="14"/>
      <c r="B20" s="11"/>
      <c r="C20" s="11"/>
      <c r="D20" s="11"/>
      <c r="E20" s="11"/>
      <c r="F20" s="11"/>
      <c r="G20" s="11"/>
      <c r="H20" s="11"/>
      <c r="I20" s="140"/>
      <c r="L20" s="488"/>
      <c r="M20" s="488"/>
      <c r="N20" s="488"/>
      <c r="O20" s="488"/>
      <c r="P20" s="488"/>
      <c r="Q20" s="488"/>
      <c r="R20" s="488"/>
      <c r="S20" s="240"/>
      <c r="T20" s="240"/>
      <c r="U20" s="240"/>
      <c r="V20" s="240"/>
      <c r="W20" s="240"/>
      <c r="X20" s="240"/>
    </row>
    <row r="21" spans="1:24" ht="12.75">
      <c r="A21" s="8" t="s">
        <v>544</v>
      </c>
      <c r="B21" s="9">
        <v>640135</v>
      </c>
      <c r="C21" s="9">
        <v>112411</v>
      </c>
      <c r="D21" s="9">
        <v>54893</v>
      </c>
      <c r="E21" s="9">
        <v>401243</v>
      </c>
      <c r="F21" s="9">
        <v>185703</v>
      </c>
      <c r="G21" s="9">
        <v>126481</v>
      </c>
      <c r="H21" s="9">
        <v>87569</v>
      </c>
      <c r="I21" s="138">
        <v>59.53798570940801</v>
      </c>
      <c r="L21" s="488"/>
      <c r="M21" s="488"/>
      <c r="N21" s="488"/>
      <c r="O21" s="488"/>
      <c r="P21" s="488"/>
      <c r="Q21" s="488"/>
      <c r="R21" s="488"/>
      <c r="S21" s="240"/>
      <c r="T21" s="240"/>
      <c r="U21" s="240"/>
      <c r="V21" s="240"/>
      <c r="W21" s="240"/>
      <c r="X21" s="240"/>
    </row>
    <row r="22" spans="1:24" ht="12.75">
      <c r="A22" s="14" t="s">
        <v>537</v>
      </c>
      <c r="B22" s="11"/>
      <c r="C22" s="11"/>
      <c r="D22" s="11"/>
      <c r="E22" s="11"/>
      <c r="F22" s="11"/>
      <c r="G22" s="11"/>
      <c r="H22" s="11"/>
      <c r="I22" s="140"/>
      <c r="L22" s="488"/>
      <c r="M22" s="488"/>
      <c r="N22" s="488"/>
      <c r="O22" s="488"/>
      <c r="P22" s="488"/>
      <c r="Q22" s="488"/>
      <c r="R22" s="488"/>
      <c r="S22" s="240"/>
      <c r="T22" s="240"/>
      <c r="U22" s="240"/>
      <c r="V22" s="240"/>
      <c r="W22" s="240"/>
      <c r="X22" s="240"/>
    </row>
    <row r="23" spans="1:24" ht="12.75">
      <c r="A23" s="15" t="s">
        <v>545</v>
      </c>
      <c r="B23" s="142">
        <v>102941</v>
      </c>
      <c r="C23" s="142">
        <v>19225</v>
      </c>
      <c r="D23" s="142">
        <v>9326</v>
      </c>
      <c r="E23" s="142">
        <v>64304</v>
      </c>
      <c r="F23" s="142">
        <v>29588</v>
      </c>
      <c r="G23" s="142">
        <v>19412</v>
      </c>
      <c r="H23" s="142">
        <v>13342</v>
      </c>
      <c r="I23" s="140">
        <v>60.084909181388404</v>
      </c>
      <c r="L23" s="488"/>
      <c r="M23" s="488"/>
      <c r="N23" s="488"/>
      <c r="O23" s="488"/>
      <c r="P23" s="488"/>
      <c r="Q23" s="488"/>
      <c r="R23" s="488"/>
      <c r="S23" s="240"/>
      <c r="T23" s="240"/>
      <c r="U23" s="240"/>
      <c r="V23" s="240"/>
      <c r="W23" s="240"/>
      <c r="X23" s="240"/>
    </row>
    <row r="24" spans="1:24" ht="12.75">
      <c r="A24" s="15" t="s">
        <v>546</v>
      </c>
      <c r="B24" s="142">
        <v>79619</v>
      </c>
      <c r="C24" s="142">
        <v>14866</v>
      </c>
      <c r="D24" s="142">
        <v>7293</v>
      </c>
      <c r="E24" s="142">
        <v>50465</v>
      </c>
      <c r="F24" s="142">
        <v>23047</v>
      </c>
      <c r="G24" s="142">
        <v>14288</v>
      </c>
      <c r="H24" s="142">
        <v>10035</v>
      </c>
      <c r="I24" s="140">
        <v>57.77073219062717</v>
      </c>
      <c r="L24" s="488"/>
      <c r="M24" s="488"/>
      <c r="N24" s="488"/>
      <c r="O24" s="488"/>
      <c r="P24" s="488"/>
      <c r="Q24" s="488"/>
      <c r="R24" s="488"/>
      <c r="S24" s="240"/>
      <c r="T24" s="240"/>
      <c r="U24" s="240"/>
      <c r="V24" s="240"/>
      <c r="W24" s="240"/>
      <c r="X24" s="240"/>
    </row>
    <row r="25" spans="1:24" ht="12.75">
      <c r="A25" s="15" t="s">
        <v>547</v>
      </c>
      <c r="B25" s="142">
        <v>66512</v>
      </c>
      <c r="C25" s="142">
        <v>11383</v>
      </c>
      <c r="D25" s="142">
        <v>5592</v>
      </c>
      <c r="E25" s="142">
        <v>41219</v>
      </c>
      <c r="F25" s="142">
        <v>18757</v>
      </c>
      <c r="G25" s="142">
        <v>13910</v>
      </c>
      <c r="H25" s="142">
        <v>9550</v>
      </c>
      <c r="I25" s="140">
        <v>61.36247846866736</v>
      </c>
      <c r="L25" s="488"/>
      <c r="M25" s="488"/>
      <c r="N25" s="488"/>
      <c r="O25" s="488"/>
      <c r="P25" s="488"/>
      <c r="Q25" s="488"/>
      <c r="R25" s="488"/>
      <c r="S25" s="240"/>
      <c r="T25" s="240"/>
      <c r="U25" s="240"/>
      <c r="V25" s="240"/>
      <c r="W25" s="240"/>
      <c r="X25" s="240"/>
    </row>
    <row r="26" spans="1:24" ht="12.75">
      <c r="A26" s="15" t="s">
        <v>548</v>
      </c>
      <c r="B26" s="142">
        <v>65991</v>
      </c>
      <c r="C26" s="142">
        <v>10714</v>
      </c>
      <c r="D26" s="142">
        <v>5164</v>
      </c>
      <c r="E26" s="142">
        <v>40301</v>
      </c>
      <c r="F26" s="142">
        <v>18393</v>
      </c>
      <c r="G26" s="142">
        <v>14976</v>
      </c>
      <c r="H26" s="142">
        <v>10365</v>
      </c>
      <c r="I26" s="140">
        <v>63.745316493387264</v>
      </c>
      <c r="L26" s="488"/>
      <c r="M26" s="488"/>
      <c r="N26" s="488"/>
      <c r="O26" s="488"/>
      <c r="P26" s="488"/>
      <c r="Q26" s="488"/>
      <c r="R26" s="488"/>
      <c r="S26" s="240"/>
      <c r="T26" s="240"/>
      <c r="U26" s="240"/>
      <c r="V26" s="240"/>
      <c r="W26" s="240"/>
      <c r="X26" s="240"/>
    </row>
    <row r="27" spans="1:24" ht="12.75">
      <c r="A27" s="15" t="s">
        <v>549</v>
      </c>
      <c r="B27" s="142">
        <v>86385</v>
      </c>
      <c r="C27" s="142">
        <v>15323</v>
      </c>
      <c r="D27" s="142">
        <v>7490</v>
      </c>
      <c r="E27" s="142">
        <v>54052</v>
      </c>
      <c r="F27" s="142">
        <v>24627</v>
      </c>
      <c r="G27" s="142">
        <v>17010</v>
      </c>
      <c r="H27" s="142">
        <v>11687</v>
      </c>
      <c r="I27" s="140">
        <v>59.81832309627766</v>
      </c>
      <c r="L27" s="488"/>
      <c r="M27" s="488"/>
      <c r="N27" s="488"/>
      <c r="O27" s="488"/>
      <c r="P27" s="488"/>
      <c r="Q27" s="488"/>
      <c r="R27" s="488"/>
      <c r="S27" s="240"/>
      <c r="T27" s="240"/>
      <c r="U27" s="240"/>
      <c r="V27" s="240"/>
      <c r="W27" s="240"/>
      <c r="X27" s="240"/>
    </row>
    <row r="28" spans="1:24" ht="12.75">
      <c r="A28" s="15" t="s">
        <v>550</v>
      </c>
      <c r="B28" s="142">
        <v>108777</v>
      </c>
      <c r="C28" s="142">
        <v>19655</v>
      </c>
      <c r="D28" s="142">
        <v>9635</v>
      </c>
      <c r="E28" s="142">
        <v>67356</v>
      </c>
      <c r="F28" s="142">
        <v>30729</v>
      </c>
      <c r="G28" s="142">
        <v>21766</v>
      </c>
      <c r="H28" s="142">
        <v>14875</v>
      </c>
      <c r="I28" s="140">
        <v>61.4956351327276</v>
      </c>
      <c r="L28" s="488"/>
      <c r="M28" s="488"/>
      <c r="N28" s="488"/>
      <c r="O28" s="488"/>
      <c r="P28" s="488"/>
      <c r="Q28" s="488"/>
      <c r="R28" s="488"/>
      <c r="S28" s="240"/>
      <c r="T28" s="240"/>
      <c r="U28" s="240"/>
      <c r="V28" s="240"/>
      <c r="W28" s="240"/>
      <c r="X28" s="240"/>
    </row>
    <row r="29" spans="1:24" ht="12.75">
      <c r="A29" s="14" t="s">
        <v>551</v>
      </c>
      <c r="B29" s="142"/>
      <c r="C29" s="142"/>
      <c r="D29" s="142"/>
      <c r="E29" s="142"/>
      <c r="F29" s="142"/>
      <c r="G29" s="142"/>
      <c r="H29" s="142"/>
      <c r="I29" s="140"/>
      <c r="L29" s="488"/>
      <c r="M29" s="488"/>
      <c r="N29" s="488"/>
      <c r="O29" s="488"/>
      <c r="P29" s="488"/>
      <c r="Q29" s="488"/>
      <c r="R29" s="488"/>
      <c r="S29" s="240"/>
      <c r="T29" s="240"/>
      <c r="U29" s="240"/>
      <c r="V29" s="240"/>
      <c r="W29" s="240"/>
      <c r="X29" s="240"/>
    </row>
    <row r="30" spans="1:24" ht="12.75">
      <c r="A30" s="15" t="s">
        <v>552</v>
      </c>
      <c r="B30" s="142">
        <v>64855</v>
      </c>
      <c r="C30" s="142">
        <v>10197</v>
      </c>
      <c r="D30" s="142">
        <v>4983</v>
      </c>
      <c r="E30" s="142">
        <v>41751</v>
      </c>
      <c r="F30" s="142">
        <v>20190</v>
      </c>
      <c r="G30" s="142">
        <v>12907</v>
      </c>
      <c r="H30" s="142">
        <v>9165</v>
      </c>
      <c r="I30" s="140">
        <v>55.33759670427055</v>
      </c>
      <c r="L30" s="488"/>
      <c r="M30" s="488"/>
      <c r="N30" s="488"/>
      <c r="O30" s="488"/>
      <c r="P30" s="488"/>
      <c r="Q30" s="488"/>
      <c r="R30" s="488"/>
      <c r="S30" s="240"/>
      <c r="T30" s="240"/>
      <c r="U30" s="240"/>
      <c r="V30" s="240"/>
      <c r="W30" s="240"/>
      <c r="X30" s="240"/>
    </row>
    <row r="31" spans="1:24" ht="12.75">
      <c r="A31" s="15" t="s">
        <v>553</v>
      </c>
      <c r="B31" s="142">
        <v>65055</v>
      </c>
      <c r="C31" s="142">
        <v>11048</v>
      </c>
      <c r="D31" s="142">
        <v>5410</v>
      </c>
      <c r="E31" s="142">
        <v>41795</v>
      </c>
      <c r="F31" s="142">
        <v>20372</v>
      </c>
      <c r="G31" s="142">
        <v>12212</v>
      </c>
      <c r="H31" s="142">
        <v>8550</v>
      </c>
      <c r="I31" s="140">
        <v>55.65259002272999</v>
      </c>
      <c r="L31" s="488"/>
      <c r="M31" s="488"/>
      <c r="N31" s="488"/>
      <c r="O31" s="488"/>
      <c r="P31" s="488"/>
      <c r="Q31" s="488"/>
      <c r="R31" s="488"/>
      <c r="S31" s="240"/>
      <c r="T31" s="240"/>
      <c r="U31" s="240"/>
      <c r="V31" s="240"/>
      <c r="W31" s="240"/>
      <c r="X31" s="240"/>
    </row>
    <row r="32" spans="1:24" ht="12.75">
      <c r="A32" s="14"/>
      <c r="B32" s="11"/>
      <c r="C32" s="11"/>
      <c r="D32" s="11"/>
      <c r="E32" s="11"/>
      <c r="F32" s="11"/>
      <c r="G32" s="11"/>
      <c r="H32" s="11"/>
      <c r="I32" s="140"/>
      <c r="L32" s="488"/>
      <c r="M32" s="488"/>
      <c r="N32" s="488"/>
      <c r="O32" s="488"/>
      <c r="P32" s="488"/>
      <c r="Q32" s="488"/>
      <c r="R32" s="488"/>
      <c r="S32" s="240"/>
      <c r="T32" s="240"/>
      <c r="U32" s="240"/>
      <c r="V32" s="240"/>
      <c r="W32" s="240"/>
      <c r="X32" s="240"/>
    </row>
    <row r="33" spans="1:24" ht="12.75">
      <c r="A33" s="8" t="s">
        <v>554</v>
      </c>
      <c r="B33" s="9">
        <v>712124</v>
      </c>
      <c r="C33" s="9">
        <v>127140</v>
      </c>
      <c r="D33" s="9">
        <v>62429</v>
      </c>
      <c r="E33" s="9">
        <v>446507</v>
      </c>
      <c r="F33" s="9">
        <v>214652</v>
      </c>
      <c r="G33" s="9">
        <v>138477</v>
      </c>
      <c r="H33" s="9">
        <v>96959</v>
      </c>
      <c r="I33" s="138">
        <v>59.487757190816716</v>
      </c>
      <c r="L33" s="488"/>
      <c r="M33" s="488"/>
      <c r="N33" s="488"/>
      <c r="O33" s="488"/>
      <c r="P33" s="488"/>
      <c r="Q33" s="488"/>
      <c r="R33" s="488"/>
      <c r="S33" s="240"/>
      <c r="T33" s="240"/>
      <c r="U33" s="240"/>
      <c r="V33" s="240"/>
      <c r="W33" s="240"/>
      <c r="X33" s="240"/>
    </row>
    <row r="34" spans="1:24" ht="12.75">
      <c r="A34" s="14" t="s">
        <v>537</v>
      </c>
      <c r="B34" s="11"/>
      <c r="C34" s="11"/>
      <c r="D34" s="11"/>
      <c r="E34" s="11"/>
      <c r="F34" s="11"/>
      <c r="G34" s="11"/>
      <c r="H34" s="11"/>
      <c r="I34" s="140"/>
      <c r="L34" s="488"/>
      <c r="M34" s="488"/>
      <c r="N34" s="488"/>
      <c r="O34" s="488"/>
      <c r="P34" s="488"/>
      <c r="Q34" s="488"/>
      <c r="R34" s="488"/>
      <c r="S34" s="240"/>
      <c r="T34" s="240"/>
      <c r="U34" s="240"/>
      <c r="V34" s="240"/>
      <c r="W34" s="240"/>
      <c r="X34" s="240"/>
    </row>
    <row r="35" spans="1:24" ht="12.75">
      <c r="A35" s="15" t="s">
        <v>555</v>
      </c>
      <c r="B35" s="142">
        <v>89749</v>
      </c>
      <c r="C35" s="142">
        <v>17192</v>
      </c>
      <c r="D35" s="142">
        <v>8388</v>
      </c>
      <c r="E35" s="142">
        <v>55892</v>
      </c>
      <c r="F35" s="142">
        <v>25742</v>
      </c>
      <c r="G35" s="142">
        <v>16665</v>
      </c>
      <c r="H35" s="142">
        <v>11694</v>
      </c>
      <c r="I35" s="140">
        <v>60.575753238388316</v>
      </c>
      <c r="L35" s="488"/>
      <c r="M35" s="488"/>
      <c r="N35" s="488"/>
      <c r="O35" s="488"/>
      <c r="P35" s="488"/>
      <c r="Q35" s="488"/>
      <c r="R35" s="488"/>
      <c r="S35" s="240"/>
      <c r="T35" s="240"/>
      <c r="U35" s="240"/>
      <c r="V35" s="240"/>
      <c r="W35" s="240"/>
      <c r="X35" s="240"/>
    </row>
    <row r="36" spans="1:24" ht="12.75">
      <c r="A36" s="15" t="s">
        <v>556</v>
      </c>
      <c r="B36" s="142">
        <v>150359</v>
      </c>
      <c r="C36" s="142">
        <v>30204</v>
      </c>
      <c r="D36" s="142">
        <v>14629</v>
      </c>
      <c r="E36" s="142">
        <v>94341</v>
      </c>
      <c r="F36" s="142">
        <v>44318</v>
      </c>
      <c r="G36" s="142">
        <v>25814</v>
      </c>
      <c r="H36" s="142">
        <v>17856</v>
      </c>
      <c r="I36" s="140">
        <v>59.37821307808906</v>
      </c>
      <c r="L36" s="488"/>
      <c r="M36" s="488"/>
      <c r="N36" s="488"/>
      <c r="O36" s="488"/>
      <c r="P36" s="488"/>
      <c r="Q36" s="488"/>
      <c r="R36" s="488"/>
      <c r="S36" s="240"/>
      <c r="T36" s="240"/>
      <c r="U36" s="240"/>
      <c r="V36" s="240"/>
      <c r="W36" s="240"/>
      <c r="X36" s="240"/>
    </row>
    <row r="37" spans="1:24" ht="12.75">
      <c r="A37" s="15" t="s">
        <v>557</v>
      </c>
      <c r="B37" s="142">
        <v>57544</v>
      </c>
      <c r="C37" s="142">
        <v>11229</v>
      </c>
      <c r="D37" s="142">
        <v>5594</v>
      </c>
      <c r="E37" s="142">
        <v>37920</v>
      </c>
      <c r="F37" s="142">
        <v>17757</v>
      </c>
      <c r="G37" s="142">
        <v>8395</v>
      </c>
      <c r="H37" s="142">
        <v>5917</v>
      </c>
      <c r="I37" s="140">
        <v>51.75105485232068</v>
      </c>
      <c r="L37" s="488"/>
      <c r="M37" s="488"/>
      <c r="N37" s="488"/>
      <c r="O37" s="488"/>
      <c r="P37" s="488"/>
      <c r="Q37" s="488"/>
      <c r="R37" s="488"/>
      <c r="S37" s="240"/>
      <c r="T37" s="240"/>
      <c r="U37" s="240"/>
      <c r="V37" s="240"/>
      <c r="W37" s="240"/>
      <c r="X37" s="240"/>
    </row>
    <row r="38" spans="1:24" ht="12.75">
      <c r="A38" s="15" t="s">
        <v>558</v>
      </c>
      <c r="B38" s="142">
        <v>72750</v>
      </c>
      <c r="C38" s="142">
        <v>12620</v>
      </c>
      <c r="D38" s="142">
        <v>6168</v>
      </c>
      <c r="E38" s="142">
        <v>45046</v>
      </c>
      <c r="F38" s="142">
        <v>21285</v>
      </c>
      <c r="G38" s="142">
        <v>15084</v>
      </c>
      <c r="H38" s="142">
        <v>10362</v>
      </c>
      <c r="I38" s="140">
        <v>61.50157616658527</v>
      </c>
      <c r="L38" s="488"/>
      <c r="M38" s="488"/>
      <c r="N38" s="488"/>
      <c r="O38" s="488"/>
      <c r="P38" s="488"/>
      <c r="Q38" s="488"/>
      <c r="R38" s="488"/>
      <c r="S38" s="240"/>
      <c r="T38" s="240"/>
      <c r="U38" s="240"/>
      <c r="V38" s="240"/>
      <c r="W38" s="240"/>
      <c r="X38" s="240"/>
    </row>
    <row r="39" spans="1:24" ht="12.75">
      <c r="A39" s="14" t="s">
        <v>542</v>
      </c>
      <c r="B39" s="142"/>
      <c r="C39" s="142"/>
      <c r="D39" s="142"/>
      <c r="E39" s="142"/>
      <c r="F39" s="142"/>
      <c r="G39" s="142"/>
      <c r="H39" s="142"/>
      <c r="I39" s="140"/>
      <c r="L39" s="488"/>
      <c r="M39" s="488"/>
      <c r="N39" s="488"/>
      <c r="O39" s="488"/>
      <c r="P39" s="488"/>
      <c r="Q39" s="488"/>
      <c r="R39" s="488"/>
      <c r="S39" s="240"/>
      <c r="T39" s="240"/>
      <c r="U39" s="240"/>
      <c r="V39" s="240"/>
      <c r="W39" s="240"/>
      <c r="X39" s="240"/>
    </row>
    <row r="40" spans="1:24" ht="12.75">
      <c r="A40" s="15" t="s">
        <v>559</v>
      </c>
      <c r="B40" s="142">
        <v>341722</v>
      </c>
      <c r="C40" s="142">
        <v>55895</v>
      </c>
      <c r="D40" s="142">
        <v>27650</v>
      </c>
      <c r="E40" s="142">
        <v>213308</v>
      </c>
      <c r="F40" s="142">
        <v>105550</v>
      </c>
      <c r="G40" s="142">
        <v>72519</v>
      </c>
      <c r="H40" s="142">
        <v>51130</v>
      </c>
      <c r="I40" s="140">
        <v>60.201211393853015</v>
      </c>
      <c r="L40" s="488"/>
      <c r="M40" s="488"/>
      <c r="N40" s="488"/>
      <c r="O40" s="488"/>
      <c r="P40" s="488"/>
      <c r="Q40" s="488"/>
      <c r="R40" s="488"/>
      <c r="S40" s="240"/>
      <c r="T40" s="240"/>
      <c r="U40" s="240"/>
      <c r="V40" s="240"/>
      <c r="W40" s="240"/>
      <c r="X40" s="240"/>
    </row>
    <row r="41" spans="1:24" ht="12.75">
      <c r="A41" s="14"/>
      <c r="B41" s="11"/>
      <c r="C41" s="11"/>
      <c r="D41" s="11"/>
      <c r="E41" s="11"/>
      <c r="F41" s="11"/>
      <c r="G41" s="11"/>
      <c r="H41" s="11"/>
      <c r="I41" s="140"/>
      <c r="L41" s="488"/>
      <c r="M41" s="488"/>
      <c r="N41" s="488"/>
      <c r="O41" s="488"/>
      <c r="P41" s="488"/>
      <c r="Q41" s="488"/>
      <c r="R41" s="488"/>
      <c r="S41" s="240"/>
      <c r="T41" s="240"/>
      <c r="U41" s="240"/>
      <c r="V41" s="240"/>
      <c r="W41" s="240"/>
      <c r="X41" s="240"/>
    </row>
    <row r="42" spans="1:24" ht="12.75">
      <c r="A42" s="8" t="s">
        <v>560</v>
      </c>
      <c r="B42" s="9">
        <v>489242</v>
      </c>
      <c r="C42" s="9">
        <v>90688</v>
      </c>
      <c r="D42" s="9">
        <v>44044</v>
      </c>
      <c r="E42" s="9">
        <v>301077</v>
      </c>
      <c r="F42" s="9">
        <v>138684</v>
      </c>
      <c r="G42" s="9">
        <v>97477</v>
      </c>
      <c r="H42" s="9">
        <v>66636</v>
      </c>
      <c r="I42" s="138">
        <v>62.49730135480293</v>
      </c>
      <c r="L42" s="488"/>
      <c r="M42" s="488"/>
      <c r="N42" s="488"/>
      <c r="O42" s="488"/>
      <c r="P42" s="488"/>
      <c r="Q42" s="488"/>
      <c r="R42" s="488"/>
      <c r="S42" s="240"/>
      <c r="T42" s="240"/>
      <c r="U42" s="240"/>
      <c r="V42" s="240"/>
      <c r="W42" s="240"/>
      <c r="X42" s="240"/>
    </row>
    <row r="43" spans="1:24" ht="12.75">
      <c r="A43" s="14" t="s">
        <v>537</v>
      </c>
      <c r="B43" s="11"/>
      <c r="C43" s="11"/>
      <c r="D43" s="11"/>
      <c r="E43" s="11"/>
      <c r="F43" s="11"/>
      <c r="G43" s="11"/>
      <c r="H43" s="11"/>
      <c r="I43" s="140"/>
      <c r="L43" s="488"/>
      <c r="M43" s="488"/>
      <c r="N43" s="488"/>
      <c r="O43" s="488"/>
      <c r="P43" s="488"/>
      <c r="Q43" s="488"/>
      <c r="R43" s="488"/>
      <c r="S43" s="240"/>
      <c r="T43" s="240"/>
      <c r="U43" s="240"/>
      <c r="V43" s="240"/>
      <c r="W43" s="240"/>
      <c r="X43" s="240"/>
    </row>
    <row r="44" spans="1:24" ht="12.75">
      <c r="A44" s="15" t="s">
        <v>561</v>
      </c>
      <c r="B44" s="142">
        <v>47106</v>
      </c>
      <c r="C44" s="142">
        <v>8676</v>
      </c>
      <c r="D44" s="142">
        <v>4269</v>
      </c>
      <c r="E44" s="142">
        <v>29136</v>
      </c>
      <c r="F44" s="142">
        <v>13219</v>
      </c>
      <c r="G44" s="142">
        <v>9294</v>
      </c>
      <c r="H44" s="142">
        <v>6289</v>
      </c>
      <c r="I44" s="140">
        <v>61.67627677100494</v>
      </c>
      <c r="L44" s="488"/>
      <c r="M44" s="488"/>
      <c r="N44" s="488"/>
      <c r="O44" s="488"/>
      <c r="P44" s="488"/>
      <c r="Q44" s="488"/>
      <c r="R44" s="488"/>
      <c r="S44" s="240"/>
      <c r="T44" s="240"/>
      <c r="U44" s="240"/>
      <c r="V44" s="240"/>
      <c r="W44" s="240"/>
      <c r="X44" s="240"/>
    </row>
    <row r="45" spans="1:24" ht="12.75">
      <c r="A45" s="15" t="s">
        <v>562</v>
      </c>
      <c r="B45" s="142">
        <v>98182</v>
      </c>
      <c r="C45" s="142">
        <v>17145</v>
      </c>
      <c r="D45" s="142">
        <v>8332</v>
      </c>
      <c r="E45" s="142">
        <v>60806</v>
      </c>
      <c r="F45" s="142">
        <v>28174</v>
      </c>
      <c r="G45" s="142">
        <v>20231</v>
      </c>
      <c r="H45" s="142">
        <v>13853</v>
      </c>
      <c r="I45" s="140">
        <v>61.46761832713877</v>
      </c>
      <c r="L45" s="488"/>
      <c r="M45" s="488"/>
      <c r="N45" s="488"/>
      <c r="O45" s="488"/>
      <c r="P45" s="488"/>
      <c r="Q45" s="488"/>
      <c r="R45" s="488"/>
      <c r="S45" s="240"/>
      <c r="T45" s="240"/>
      <c r="U45" s="240"/>
      <c r="V45" s="240"/>
      <c r="W45" s="240"/>
      <c r="X45" s="240"/>
    </row>
    <row r="46" spans="1:24" ht="12.75">
      <c r="A46" s="15" t="s">
        <v>563</v>
      </c>
      <c r="B46" s="142">
        <v>108911</v>
      </c>
      <c r="C46" s="142">
        <v>23072</v>
      </c>
      <c r="D46" s="142">
        <v>11196</v>
      </c>
      <c r="E46" s="142">
        <v>66792</v>
      </c>
      <c r="F46" s="142">
        <v>30524</v>
      </c>
      <c r="G46" s="142">
        <v>19047</v>
      </c>
      <c r="H46" s="142">
        <v>12973</v>
      </c>
      <c r="I46" s="140">
        <v>63.059947299077734</v>
      </c>
      <c r="L46" s="488"/>
      <c r="M46" s="488"/>
      <c r="N46" s="488"/>
      <c r="O46" s="488"/>
      <c r="P46" s="488"/>
      <c r="Q46" s="488"/>
      <c r="R46" s="488"/>
      <c r="S46" s="240"/>
      <c r="T46" s="240"/>
      <c r="U46" s="240"/>
      <c r="V46" s="240"/>
      <c r="W46" s="240"/>
      <c r="X46" s="240"/>
    </row>
    <row r="47" spans="1:24" ht="12.75">
      <c r="A47" s="15" t="s">
        <v>564</v>
      </c>
      <c r="B47" s="142">
        <v>61542</v>
      </c>
      <c r="C47" s="142">
        <v>10951</v>
      </c>
      <c r="D47" s="142">
        <v>5375</v>
      </c>
      <c r="E47" s="142">
        <v>38309</v>
      </c>
      <c r="F47" s="142">
        <v>17603</v>
      </c>
      <c r="G47" s="142">
        <v>12282</v>
      </c>
      <c r="H47" s="142">
        <v>8461</v>
      </c>
      <c r="I47" s="140">
        <v>60.6463233182803</v>
      </c>
      <c r="L47" s="488"/>
      <c r="M47" s="488"/>
      <c r="N47" s="488"/>
      <c r="O47" s="488"/>
      <c r="P47" s="488"/>
      <c r="Q47" s="488"/>
      <c r="R47" s="488"/>
      <c r="S47" s="240"/>
      <c r="T47" s="240"/>
      <c r="U47" s="240"/>
      <c r="V47" s="240"/>
      <c r="W47" s="240"/>
      <c r="X47" s="240"/>
    </row>
    <row r="48" spans="1:24" ht="12.75">
      <c r="A48" s="15" t="s">
        <v>565</v>
      </c>
      <c r="B48" s="142">
        <v>115777</v>
      </c>
      <c r="C48" s="142">
        <v>20277</v>
      </c>
      <c r="D48" s="142">
        <v>9829</v>
      </c>
      <c r="E48" s="142">
        <v>70092</v>
      </c>
      <c r="F48" s="142">
        <v>32896</v>
      </c>
      <c r="G48" s="142">
        <v>25408</v>
      </c>
      <c r="H48" s="142">
        <v>17401</v>
      </c>
      <c r="I48" s="140">
        <v>65.17862238201221</v>
      </c>
      <c r="L48" s="488"/>
      <c r="M48" s="488"/>
      <c r="N48" s="488"/>
      <c r="O48" s="488"/>
      <c r="P48" s="488"/>
      <c r="Q48" s="488"/>
      <c r="R48" s="488"/>
      <c r="S48" s="240"/>
      <c r="T48" s="240"/>
      <c r="U48" s="240"/>
      <c r="V48" s="240"/>
      <c r="W48" s="240"/>
      <c r="X48" s="240"/>
    </row>
    <row r="49" spans="1:24" ht="12.75">
      <c r="A49" s="15" t="s">
        <v>566</v>
      </c>
      <c r="B49" s="142">
        <v>57724</v>
      </c>
      <c r="C49" s="142">
        <v>10567</v>
      </c>
      <c r="D49" s="142">
        <v>5043</v>
      </c>
      <c r="E49" s="142">
        <v>35942</v>
      </c>
      <c r="F49" s="142">
        <v>16268</v>
      </c>
      <c r="G49" s="142">
        <v>11215</v>
      </c>
      <c r="H49" s="142">
        <v>7659</v>
      </c>
      <c r="I49" s="140">
        <v>60.6031940348339</v>
      </c>
      <c r="L49" s="488"/>
      <c r="M49" s="488"/>
      <c r="N49" s="488"/>
      <c r="O49" s="488"/>
      <c r="P49" s="488"/>
      <c r="Q49" s="488"/>
      <c r="R49" s="488"/>
      <c r="S49" s="240"/>
      <c r="T49" s="240"/>
      <c r="U49" s="240"/>
      <c r="V49" s="240"/>
      <c r="W49" s="240"/>
      <c r="X49" s="240"/>
    </row>
    <row r="50" spans="12:24" ht="12.75">
      <c r="L50" s="240"/>
      <c r="M50" s="240"/>
      <c r="N50" s="240"/>
      <c r="O50" s="240"/>
      <c r="P50" s="240"/>
      <c r="Q50" s="240"/>
      <c r="R50" s="240"/>
      <c r="S50" s="240"/>
      <c r="T50" s="240"/>
      <c r="U50" s="240"/>
      <c r="V50" s="240"/>
      <c r="W50" s="240"/>
      <c r="X50" s="240"/>
    </row>
    <row r="51" spans="12:24" ht="12.75">
      <c r="L51" s="240"/>
      <c r="M51" s="240"/>
      <c r="N51" s="240"/>
      <c r="O51" s="240"/>
      <c r="P51" s="240"/>
      <c r="Q51" s="240"/>
      <c r="R51" s="240"/>
      <c r="S51" s="240"/>
      <c r="T51" s="240"/>
      <c r="U51" s="240"/>
      <c r="V51" s="240"/>
      <c r="W51" s="240"/>
      <c r="X51" s="240"/>
    </row>
  </sheetData>
  <mergeCells count="6">
    <mergeCell ref="A6:A8"/>
    <mergeCell ref="B6:B8"/>
    <mergeCell ref="C6:H6"/>
    <mergeCell ref="C7:D7"/>
    <mergeCell ref="E7:F7"/>
    <mergeCell ref="G7:H7"/>
  </mergeCells>
  <hyperlinks>
    <hyperlink ref="K6" location="'SPIS TREŚCI'!A1" display="Powrót do spisu tablic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1"/>
  <sheetViews>
    <sheetView workbookViewId="0" topLeftCell="A1">
      <selection activeCell="A2" sqref="A2"/>
    </sheetView>
  </sheetViews>
  <sheetFormatPr defaultColWidth="9.00390625" defaultRowHeight="12.75"/>
  <cols>
    <col min="1" max="1" width="31.625" style="0" customWidth="1"/>
    <col min="2" max="2" width="9.25390625" style="0" customWidth="1"/>
  </cols>
  <sheetData>
    <row r="2" spans="1:2" ht="14.25">
      <c r="A2" s="60" t="s">
        <v>789</v>
      </c>
      <c r="B2" s="171" t="s">
        <v>1149</v>
      </c>
    </row>
    <row r="3" spans="1:2" ht="13.5" thickBot="1">
      <c r="A3" s="1"/>
      <c r="B3" s="171"/>
    </row>
    <row r="4" spans="1:8" ht="15.75" thickBot="1">
      <c r="A4" s="643" t="s">
        <v>398</v>
      </c>
      <c r="B4" s="651" t="s">
        <v>348</v>
      </c>
      <c r="C4" s="645" t="s">
        <v>349</v>
      </c>
      <c r="D4" s="646"/>
      <c r="E4" s="646"/>
      <c r="F4" s="646"/>
      <c r="H4" s="295" t="s">
        <v>992</v>
      </c>
    </row>
    <row r="5" spans="1:6" ht="14.25" thickBot="1">
      <c r="A5" s="644"/>
      <c r="B5" s="653"/>
      <c r="C5" s="6" t="s">
        <v>127</v>
      </c>
      <c r="D5" s="26" t="s">
        <v>128</v>
      </c>
      <c r="E5" s="26" t="s">
        <v>129</v>
      </c>
      <c r="F5" s="5" t="s">
        <v>130</v>
      </c>
    </row>
    <row r="6" spans="1:6" ht="12.75">
      <c r="A6" s="105"/>
      <c r="B6" s="105"/>
      <c r="C6" s="105"/>
      <c r="D6" s="105"/>
      <c r="E6" s="105"/>
      <c r="F6" s="106"/>
    </row>
    <row r="7" spans="1:6" ht="12.75">
      <c r="A7" s="22" t="s">
        <v>350</v>
      </c>
      <c r="B7" s="259">
        <v>1948</v>
      </c>
      <c r="C7" s="9">
        <v>1902</v>
      </c>
      <c r="D7" s="9">
        <v>1963</v>
      </c>
      <c r="E7" s="9">
        <v>1988</v>
      </c>
      <c r="F7" s="13">
        <v>1939</v>
      </c>
    </row>
    <row r="8" spans="1:6" ht="12.75">
      <c r="A8" s="93" t="s">
        <v>31</v>
      </c>
      <c r="B8" s="80">
        <v>943</v>
      </c>
      <c r="C8" s="11">
        <v>920</v>
      </c>
      <c r="D8" s="11">
        <v>944</v>
      </c>
      <c r="E8" s="11">
        <v>962</v>
      </c>
      <c r="F8" s="12">
        <v>946</v>
      </c>
    </row>
    <row r="9" spans="1:6" ht="12.75">
      <c r="A9" s="93" t="s">
        <v>32</v>
      </c>
      <c r="B9" s="80">
        <v>1005</v>
      </c>
      <c r="C9" s="11">
        <v>983</v>
      </c>
      <c r="D9" s="11">
        <v>1019</v>
      </c>
      <c r="E9" s="11">
        <v>1026</v>
      </c>
      <c r="F9" s="12">
        <v>993</v>
      </c>
    </row>
    <row r="10" spans="1:6" ht="12.75">
      <c r="A10" s="93" t="s">
        <v>523</v>
      </c>
      <c r="B10" s="80">
        <v>908</v>
      </c>
      <c r="C10" s="11">
        <v>883</v>
      </c>
      <c r="D10" s="11">
        <v>914</v>
      </c>
      <c r="E10" s="11">
        <v>931</v>
      </c>
      <c r="F10" s="12">
        <v>904</v>
      </c>
    </row>
    <row r="11" spans="1:6" ht="12.75">
      <c r="A11" s="93" t="s">
        <v>524</v>
      </c>
      <c r="B11" s="80">
        <v>1040</v>
      </c>
      <c r="C11" s="11">
        <v>1019</v>
      </c>
      <c r="D11" s="11">
        <v>1050</v>
      </c>
      <c r="E11" s="11">
        <v>1057</v>
      </c>
      <c r="F11" s="12">
        <v>1035</v>
      </c>
    </row>
    <row r="12" spans="1:6" ht="12.75">
      <c r="A12" s="22" t="s">
        <v>351</v>
      </c>
      <c r="B12" s="259">
        <v>1096</v>
      </c>
      <c r="C12" s="9">
        <v>1075</v>
      </c>
      <c r="D12" s="9">
        <v>1099</v>
      </c>
      <c r="E12" s="9">
        <v>1116</v>
      </c>
      <c r="F12" s="13">
        <v>1096</v>
      </c>
    </row>
    <row r="13" spans="1:6" ht="12.75">
      <c r="A13" s="93" t="s">
        <v>31</v>
      </c>
      <c r="B13" s="80">
        <v>598</v>
      </c>
      <c r="C13" s="11">
        <v>585</v>
      </c>
      <c r="D13" s="11">
        <v>599</v>
      </c>
      <c r="E13" s="11">
        <v>612</v>
      </c>
      <c r="F13" s="12">
        <v>596</v>
      </c>
    </row>
    <row r="14" spans="1:6" ht="12.75">
      <c r="A14" s="93" t="s">
        <v>32</v>
      </c>
      <c r="B14" s="80">
        <v>499</v>
      </c>
      <c r="C14" s="11">
        <v>490</v>
      </c>
      <c r="D14" s="11">
        <v>500</v>
      </c>
      <c r="E14" s="11">
        <v>504</v>
      </c>
      <c r="F14" s="12">
        <v>500</v>
      </c>
    </row>
    <row r="15" spans="1:6" ht="12.75">
      <c r="A15" s="93" t="s">
        <v>523</v>
      </c>
      <c r="B15" s="80">
        <v>508</v>
      </c>
      <c r="C15" s="11">
        <v>500</v>
      </c>
      <c r="D15" s="11">
        <v>508</v>
      </c>
      <c r="E15" s="11">
        <v>516</v>
      </c>
      <c r="F15" s="12">
        <v>506</v>
      </c>
    </row>
    <row r="16" spans="1:6" ht="12.75">
      <c r="A16" s="93" t="s">
        <v>524</v>
      </c>
      <c r="B16" s="80">
        <v>589</v>
      </c>
      <c r="C16" s="11">
        <v>575</v>
      </c>
      <c r="D16" s="11">
        <v>591</v>
      </c>
      <c r="E16" s="11">
        <v>600</v>
      </c>
      <c r="F16" s="12">
        <v>590</v>
      </c>
    </row>
    <row r="17" spans="1:6" ht="12.75">
      <c r="A17" s="16" t="s">
        <v>352</v>
      </c>
      <c r="B17" s="259">
        <v>988</v>
      </c>
      <c r="C17" s="9">
        <v>958</v>
      </c>
      <c r="D17" s="9">
        <v>986</v>
      </c>
      <c r="E17" s="9">
        <v>1014</v>
      </c>
      <c r="F17" s="13">
        <v>995</v>
      </c>
    </row>
    <row r="18" spans="1:6" ht="12.75">
      <c r="A18" s="93" t="s">
        <v>31</v>
      </c>
      <c r="B18" s="80">
        <v>542</v>
      </c>
      <c r="C18" s="11">
        <v>520</v>
      </c>
      <c r="D18" s="11">
        <v>540</v>
      </c>
      <c r="E18" s="11">
        <v>561</v>
      </c>
      <c r="F18" s="12">
        <v>549</v>
      </c>
    </row>
    <row r="19" spans="1:6" ht="12.75">
      <c r="A19" s="93" t="s">
        <v>32</v>
      </c>
      <c r="B19" s="80">
        <v>446</v>
      </c>
      <c r="C19" s="11">
        <v>438</v>
      </c>
      <c r="D19" s="11">
        <v>446</v>
      </c>
      <c r="E19" s="11">
        <v>453</v>
      </c>
      <c r="F19" s="12">
        <v>446</v>
      </c>
    </row>
    <row r="20" spans="1:6" ht="12.75">
      <c r="A20" s="93" t="s">
        <v>523</v>
      </c>
      <c r="B20" s="80">
        <v>451</v>
      </c>
      <c r="C20" s="11">
        <v>435</v>
      </c>
      <c r="D20" s="11">
        <v>448</v>
      </c>
      <c r="E20" s="11">
        <v>464</v>
      </c>
      <c r="F20" s="12">
        <v>458</v>
      </c>
    </row>
    <row r="21" spans="1:6" ht="12.75">
      <c r="A21" s="93" t="s">
        <v>524</v>
      </c>
      <c r="B21" s="80">
        <v>537</v>
      </c>
      <c r="C21" s="11">
        <v>523</v>
      </c>
      <c r="D21" s="11">
        <v>538</v>
      </c>
      <c r="E21" s="11">
        <v>550</v>
      </c>
      <c r="F21" s="12">
        <v>537</v>
      </c>
    </row>
    <row r="22" spans="1:6" ht="12.75">
      <c r="A22" s="16" t="s">
        <v>353</v>
      </c>
      <c r="B22" s="259">
        <v>108</v>
      </c>
      <c r="C22" s="9">
        <v>117</v>
      </c>
      <c r="D22" s="9">
        <v>113</v>
      </c>
      <c r="E22" s="9">
        <v>102</v>
      </c>
      <c r="F22" s="13">
        <v>101</v>
      </c>
    </row>
    <row r="23" spans="1:6" ht="12.75">
      <c r="A23" s="93" t="s">
        <v>31</v>
      </c>
      <c r="B23" s="80">
        <v>56</v>
      </c>
      <c r="C23" s="11">
        <v>65</v>
      </c>
      <c r="D23" s="11">
        <v>59</v>
      </c>
      <c r="E23" s="11">
        <v>51</v>
      </c>
      <c r="F23" s="12">
        <v>47</v>
      </c>
    </row>
    <row r="24" spans="1:6" ht="12.75">
      <c r="A24" s="93" t="s">
        <v>32</v>
      </c>
      <c r="B24" s="80">
        <v>53</v>
      </c>
      <c r="C24" s="11">
        <v>52</v>
      </c>
      <c r="D24" s="11">
        <v>54</v>
      </c>
      <c r="E24" s="11">
        <v>51</v>
      </c>
      <c r="F24" s="12">
        <v>54</v>
      </c>
    </row>
    <row r="25" spans="1:6" ht="12.75">
      <c r="A25" s="93" t="s">
        <v>523</v>
      </c>
      <c r="B25" s="80">
        <v>57</v>
      </c>
      <c r="C25" s="11">
        <v>65</v>
      </c>
      <c r="D25" s="11">
        <v>60</v>
      </c>
      <c r="E25" s="11">
        <v>53</v>
      </c>
      <c r="F25" s="12">
        <v>48</v>
      </c>
    </row>
    <row r="26" spans="1:6" ht="12.75">
      <c r="A26" s="93" t="s">
        <v>524</v>
      </c>
      <c r="B26" s="80">
        <v>52</v>
      </c>
      <c r="C26" s="11">
        <v>51</v>
      </c>
      <c r="D26" s="11">
        <v>53</v>
      </c>
      <c r="E26" s="11">
        <v>49</v>
      </c>
      <c r="F26" s="12">
        <v>53</v>
      </c>
    </row>
    <row r="27" spans="1:6" ht="12.75">
      <c r="A27" s="22" t="s">
        <v>354</v>
      </c>
      <c r="B27" s="259">
        <v>852</v>
      </c>
      <c r="C27" s="9">
        <v>827</v>
      </c>
      <c r="D27" s="9">
        <v>865</v>
      </c>
      <c r="E27" s="9">
        <v>872</v>
      </c>
      <c r="F27" s="13">
        <v>843</v>
      </c>
    </row>
    <row r="28" spans="1:6" ht="12.75">
      <c r="A28" s="93" t="s">
        <v>31</v>
      </c>
      <c r="B28" s="80">
        <v>345</v>
      </c>
      <c r="C28" s="11">
        <v>335</v>
      </c>
      <c r="D28" s="11">
        <v>346</v>
      </c>
      <c r="E28" s="11">
        <v>350</v>
      </c>
      <c r="F28" s="12">
        <v>350</v>
      </c>
    </row>
    <row r="29" spans="1:6" ht="12.75">
      <c r="A29" s="93" t="s">
        <v>32</v>
      </c>
      <c r="B29" s="80">
        <v>507</v>
      </c>
      <c r="C29" s="11">
        <v>493</v>
      </c>
      <c r="D29" s="11">
        <v>519</v>
      </c>
      <c r="E29" s="11">
        <v>522</v>
      </c>
      <c r="F29" s="12">
        <v>493</v>
      </c>
    </row>
    <row r="30" spans="1:6" ht="12.75">
      <c r="A30" s="93" t="s">
        <v>523</v>
      </c>
      <c r="B30" s="80">
        <v>400</v>
      </c>
      <c r="C30" s="11">
        <v>383</v>
      </c>
      <c r="D30" s="11">
        <v>406</v>
      </c>
      <c r="E30" s="11">
        <v>415</v>
      </c>
      <c r="F30" s="12">
        <v>398</v>
      </c>
    </row>
    <row r="31" spans="1:6" ht="12.75">
      <c r="A31" s="93" t="s">
        <v>524</v>
      </c>
      <c r="B31" s="80">
        <v>451</v>
      </c>
      <c r="C31" s="11">
        <v>444</v>
      </c>
      <c r="D31" s="11">
        <v>459</v>
      </c>
      <c r="E31" s="11">
        <v>457</v>
      </c>
      <c r="F31" s="12">
        <v>445</v>
      </c>
    </row>
    <row r="32" spans="1:6" ht="12.75">
      <c r="A32" s="261"/>
      <c r="B32" s="80"/>
      <c r="C32" s="11"/>
      <c r="D32" s="11"/>
      <c r="E32" s="11"/>
      <c r="F32" s="12"/>
    </row>
    <row r="33" spans="1:6" ht="24">
      <c r="A33" s="22" t="s">
        <v>355</v>
      </c>
      <c r="B33" s="213">
        <v>56.3</v>
      </c>
      <c r="C33" s="27">
        <v>56.5</v>
      </c>
      <c r="D33" s="27">
        <v>56</v>
      </c>
      <c r="E33" s="27">
        <v>56.1</v>
      </c>
      <c r="F33" s="31">
        <v>56.5</v>
      </c>
    </row>
    <row r="34" spans="1:6" ht="12.75">
      <c r="A34" s="93" t="s">
        <v>31</v>
      </c>
      <c r="B34" s="147">
        <v>63.4</v>
      </c>
      <c r="C34" s="30">
        <v>63.6</v>
      </c>
      <c r="D34" s="30">
        <v>63.5</v>
      </c>
      <c r="E34" s="30">
        <v>63.6</v>
      </c>
      <c r="F34" s="32">
        <v>63</v>
      </c>
    </row>
    <row r="35" spans="1:6" ht="12.75">
      <c r="A35" s="93" t="s">
        <v>32</v>
      </c>
      <c r="B35" s="147">
        <v>49.7</v>
      </c>
      <c r="C35" s="30">
        <v>49.8</v>
      </c>
      <c r="D35" s="30">
        <v>49.1</v>
      </c>
      <c r="E35" s="30">
        <v>49.1</v>
      </c>
      <c r="F35" s="32">
        <v>50.4</v>
      </c>
    </row>
    <row r="36" spans="1:6" ht="12.75">
      <c r="A36" s="93" t="s">
        <v>523</v>
      </c>
      <c r="B36" s="147">
        <v>55.9</v>
      </c>
      <c r="C36" s="30">
        <v>56.6</v>
      </c>
      <c r="D36" s="30">
        <v>55.6</v>
      </c>
      <c r="E36" s="30">
        <v>55.4</v>
      </c>
      <c r="F36" s="32">
        <v>56</v>
      </c>
    </row>
    <row r="37" spans="1:6" ht="12.75">
      <c r="A37" s="93" t="s">
        <v>524</v>
      </c>
      <c r="B37" s="147">
        <v>56.6</v>
      </c>
      <c r="C37" s="30">
        <v>56.4</v>
      </c>
      <c r="D37" s="30">
        <v>56.3</v>
      </c>
      <c r="E37" s="30">
        <v>56.8</v>
      </c>
      <c r="F37" s="32">
        <v>57</v>
      </c>
    </row>
    <row r="38" spans="1:6" ht="12.75">
      <c r="A38" s="261"/>
      <c r="B38" s="147"/>
      <c r="C38" s="30"/>
      <c r="D38" s="30"/>
      <c r="E38" s="30"/>
      <c r="F38" s="32"/>
    </row>
    <row r="39" spans="1:6" ht="12.75">
      <c r="A39" s="22" t="s">
        <v>356</v>
      </c>
      <c r="B39" s="213">
        <v>50.7</v>
      </c>
      <c r="C39" s="27">
        <v>50.4</v>
      </c>
      <c r="D39" s="27">
        <v>50.2</v>
      </c>
      <c r="E39" s="27">
        <v>51</v>
      </c>
      <c r="F39" s="31">
        <v>51.3</v>
      </c>
    </row>
    <row r="40" spans="1:6" ht="12.75">
      <c r="A40" s="93" t="s">
        <v>31</v>
      </c>
      <c r="B40" s="147">
        <v>57.5</v>
      </c>
      <c r="C40" s="30">
        <v>56.5</v>
      </c>
      <c r="D40" s="30">
        <v>57.2</v>
      </c>
      <c r="E40" s="30">
        <v>58.3</v>
      </c>
      <c r="F40" s="32">
        <v>58</v>
      </c>
    </row>
    <row r="41" spans="1:6" ht="12.75">
      <c r="A41" s="93" t="s">
        <v>32</v>
      </c>
      <c r="B41" s="147">
        <v>44.4</v>
      </c>
      <c r="C41" s="30">
        <v>44.6</v>
      </c>
      <c r="D41" s="30">
        <v>43.8</v>
      </c>
      <c r="E41" s="30">
        <v>44.2</v>
      </c>
      <c r="F41" s="32">
        <v>44.9</v>
      </c>
    </row>
    <row r="42" spans="1:6" ht="12.75">
      <c r="A42" s="93" t="s">
        <v>523</v>
      </c>
      <c r="B42" s="147">
        <v>49.7</v>
      </c>
      <c r="C42" s="30">
        <v>49.3</v>
      </c>
      <c r="D42" s="30">
        <v>49</v>
      </c>
      <c r="E42" s="30">
        <v>49.8</v>
      </c>
      <c r="F42" s="32">
        <v>50.7</v>
      </c>
    </row>
    <row r="43" spans="1:6" ht="12.75">
      <c r="A43" s="93" t="s">
        <v>524</v>
      </c>
      <c r="B43" s="147">
        <v>51.6</v>
      </c>
      <c r="C43" s="30">
        <v>51.3</v>
      </c>
      <c r="D43" s="30">
        <v>51.2</v>
      </c>
      <c r="E43" s="30">
        <v>52</v>
      </c>
      <c r="F43" s="32">
        <v>51.9</v>
      </c>
    </row>
    <row r="44" spans="1:6" ht="12.75">
      <c r="A44" s="261"/>
      <c r="B44" s="147"/>
      <c r="C44" s="30"/>
      <c r="D44" s="30"/>
      <c r="E44" s="30"/>
      <c r="F44" s="32"/>
    </row>
    <row r="45" spans="1:6" ht="12.75">
      <c r="A45" s="22" t="s">
        <v>357</v>
      </c>
      <c r="B45" s="213">
        <v>9.9</v>
      </c>
      <c r="C45" s="27">
        <v>10.9</v>
      </c>
      <c r="D45" s="27">
        <v>10.3</v>
      </c>
      <c r="E45" s="27">
        <v>9.1</v>
      </c>
      <c r="F45" s="31">
        <v>9.2</v>
      </c>
    </row>
    <row r="46" spans="1:6" ht="12.75">
      <c r="A46" s="93" t="s">
        <v>31</v>
      </c>
      <c r="B46" s="147">
        <v>9.4</v>
      </c>
      <c r="C46" s="30">
        <v>11.1</v>
      </c>
      <c r="D46" s="30">
        <v>9.8</v>
      </c>
      <c r="E46" s="30">
        <v>8.3</v>
      </c>
      <c r="F46" s="32">
        <v>7.9</v>
      </c>
    </row>
    <row r="47" spans="1:6" ht="12.75">
      <c r="A47" s="93" t="s">
        <v>32</v>
      </c>
      <c r="B47" s="147">
        <v>10.6</v>
      </c>
      <c r="C47" s="30">
        <v>10.6</v>
      </c>
      <c r="D47" s="30">
        <v>10.8</v>
      </c>
      <c r="E47" s="30">
        <v>10.1</v>
      </c>
      <c r="F47" s="32">
        <v>10.8</v>
      </c>
    </row>
    <row r="48" spans="1:6" ht="12.75">
      <c r="A48" s="93" t="s">
        <v>523</v>
      </c>
      <c r="B48" s="147">
        <v>11.2</v>
      </c>
      <c r="C48" s="30">
        <v>13</v>
      </c>
      <c r="D48" s="30">
        <v>11.8</v>
      </c>
      <c r="E48" s="30">
        <v>10.3</v>
      </c>
      <c r="F48" s="32">
        <v>9.5</v>
      </c>
    </row>
    <row r="49" spans="1:6" ht="12.75">
      <c r="A49" s="93" t="s">
        <v>524</v>
      </c>
      <c r="B49" s="147">
        <v>8.8</v>
      </c>
      <c r="C49" s="30">
        <v>8.9</v>
      </c>
      <c r="D49" s="30">
        <v>9</v>
      </c>
      <c r="E49" s="30">
        <v>8.2</v>
      </c>
      <c r="F49" s="32">
        <v>9</v>
      </c>
    </row>
    <row r="50" ht="12.75">
      <c r="A50" s="20"/>
    </row>
    <row r="51" spans="1:6" ht="32.25" customHeight="1">
      <c r="A51" s="654" t="s">
        <v>1018</v>
      </c>
      <c r="B51" s="654"/>
      <c r="C51" s="654"/>
      <c r="D51" s="654"/>
      <c r="E51" s="654"/>
      <c r="F51" s="654"/>
    </row>
  </sheetData>
  <mergeCells count="4">
    <mergeCell ref="A4:A5"/>
    <mergeCell ref="B4:B5"/>
    <mergeCell ref="C4:F4"/>
    <mergeCell ref="A51:F51"/>
  </mergeCells>
  <hyperlinks>
    <hyperlink ref="H4" location="'SPIS TREŚCI'!A1" display="Powrót do spisu tablic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workbookViewId="0" topLeftCell="A1">
      <selection activeCell="A2" sqref="A2"/>
    </sheetView>
  </sheetViews>
  <sheetFormatPr defaultColWidth="9.00390625" defaultRowHeight="12.75"/>
  <cols>
    <col min="1" max="1" width="30.125" style="0" customWidth="1"/>
  </cols>
  <sheetData>
    <row r="2" spans="1:2" ht="12.75">
      <c r="A2" s="60" t="s">
        <v>790</v>
      </c>
      <c r="B2" s="198" t="s">
        <v>695</v>
      </c>
    </row>
    <row r="3" ht="12.75">
      <c r="B3" s="171" t="s">
        <v>1150</v>
      </c>
    </row>
    <row r="4" ht="13.5" thickBot="1">
      <c r="B4" s="171"/>
    </row>
    <row r="5" spans="1:11" ht="21" customHeight="1" thickBot="1">
      <c r="A5" s="643" t="s">
        <v>398</v>
      </c>
      <c r="B5" s="651" t="s">
        <v>528</v>
      </c>
      <c r="C5" s="645" t="s">
        <v>358</v>
      </c>
      <c r="D5" s="646"/>
      <c r="E5" s="647"/>
      <c r="F5" s="651" t="s">
        <v>359</v>
      </c>
      <c r="G5" s="651" t="s">
        <v>360</v>
      </c>
      <c r="H5" s="4" t="s">
        <v>361</v>
      </c>
      <c r="I5" s="34" t="s">
        <v>363</v>
      </c>
      <c r="K5" s="295" t="s">
        <v>992</v>
      </c>
    </row>
    <row r="6" spans="1:9" ht="14.25" thickBot="1">
      <c r="A6" s="650"/>
      <c r="B6" s="653"/>
      <c r="C6" s="6" t="s">
        <v>399</v>
      </c>
      <c r="D6" s="26" t="s">
        <v>365</v>
      </c>
      <c r="E6" s="26" t="s">
        <v>366</v>
      </c>
      <c r="F6" s="653"/>
      <c r="G6" s="653"/>
      <c r="H6" s="6" t="s">
        <v>362</v>
      </c>
      <c r="I6" s="7" t="s">
        <v>364</v>
      </c>
    </row>
    <row r="7" spans="1:9" ht="14.25" thickBot="1">
      <c r="A7" s="644"/>
      <c r="B7" s="645" t="s">
        <v>367</v>
      </c>
      <c r="C7" s="646"/>
      <c r="D7" s="646"/>
      <c r="E7" s="646"/>
      <c r="F7" s="647"/>
      <c r="G7" s="645" t="s">
        <v>670</v>
      </c>
      <c r="H7" s="646"/>
      <c r="I7" s="646"/>
    </row>
    <row r="8" spans="1:9" ht="12.75">
      <c r="A8" s="54"/>
      <c r="B8" s="52"/>
      <c r="C8" s="52"/>
      <c r="D8" s="52"/>
      <c r="E8" s="52"/>
      <c r="F8" s="52"/>
      <c r="G8" s="52"/>
      <c r="H8" s="52"/>
      <c r="I8" s="21"/>
    </row>
    <row r="9" spans="1:9" ht="12.75">
      <c r="A9" s="8" t="s">
        <v>368</v>
      </c>
      <c r="B9" s="145">
        <v>1939</v>
      </c>
      <c r="C9" s="145">
        <v>1096</v>
      </c>
      <c r="D9" s="145">
        <v>995</v>
      </c>
      <c r="E9" s="145">
        <v>101</v>
      </c>
      <c r="F9" s="145">
        <v>843</v>
      </c>
      <c r="G9" s="180">
        <v>56.5</v>
      </c>
      <c r="H9" s="180">
        <v>51.3</v>
      </c>
      <c r="I9" s="254">
        <v>9.2</v>
      </c>
    </row>
    <row r="10" spans="1:9" ht="12.75">
      <c r="A10" s="8" t="s">
        <v>62</v>
      </c>
      <c r="B10" s="111"/>
      <c r="C10" s="111"/>
      <c r="D10" s="111"/>
      <c r="E10" s="111"/>
      <c r="F10" s="111"/>
      <c r="G10" s="134"/>
      <c r="H10" s="134"/>
      <c r="I10" s="255"/>
    </row>
    <row r="11" spans="1:9" ht="12.75">
      <c r="A11" s="17" t="s">
        <v>369</v>
      </c>
      <c r="B11" s="111">
        <v>1420</v>
      </c>
      <c r="C11" s="111">
        <v>1063</v>
      </c>
      <c r="D11" s="111">
        <v>963</v>
      </c>
      <c r="E11" s="111">
        <v>101</v>
      </c>
      <c r="F11" s="111">
        <v>357</v>
      </c>
      <c r="G11" s="134">
        <v>74.9</v>
      </c>
      <c r="H11" s="134">
        <v>67.8</v>
      </c>
      <c r="I11" s="255">
        <v>9.5</v>
      </c>
    </row>
    <row r="12" spans="1:9" ht="12.75">
      <c r="A12" s="15" t="s">
        <v>370</v>
      </c>
      <c r="B12" s="111">
        <v>261</v>
      </c>
      <c r="C12" s="111">
        <v>70</v>
      </c>
      <c r="D12" s="111">
        <v>48</v>
      </c>
      <c r="E12" s="111">
        <v>23</v>
      </c>
      <c r="F12" s="111">
        <v>191</v>
      </c>
      <c r="G12" s="134">
        <v>26.8</v>
      </c>
      <c r="H12" s="134">
        <v>18.4</v>
      </c>
      <c r="I12" s="255">
        <v>32.9</v>
      </c>
    </row>
    <row r="13" spans="1:9" ht="12.75">
      <c r="A13" s="15" t="s">
        <v>371</v>
      </c>
      <c r="B13" s="111">
        <v>346</v>
      </c>
      <c r="C13" s="111">
        <v>298</v>
      </c>
      <c r="D13" s="111">
        <v>258</v>
      </c>
      <c r="E13" s="111">
        <v>40</v>
      </c>
      <c r="F13" s="111">
        <v>48</v>
      </c>
      <c r="G13" s="134">
        <v>86.1</v>
      </c>
      <c r="H13" s="134">
        <v>74.6</v>
      </c>
      <c r="I13" s="255">
        <v>13.4</v>
      </c>
    </row>
    <row r="14" spans="1:9" ht="12.75">
      <c r="A14" s="15" t="s">
        <v>372</v>
      </c>
      <c r="B14" s="111">
        <v>349</v>
      </c>
      <c r="C14" s="111">
        <v>307</v>
      </c>
      <c r="D14" s="111">
        <v>288</v>
      </c>
      <c r="E14" s="111">
        <v>18</v>
      </c>
      <c r="F14" s="111">
        <v>42</v>
      </c>
      <c r="G14" s="134">
        <v>88</v>
      </c>
      <c r="H14" s="134">
        <v>82.5</v>
      </c>
      <c r="I14" s="255">
        <v>5.9</v>
      </c>
    </row>
    <row r="15" spans="1:9" ht="12.75">
      <c r="A15" s="15" t="s">
        <v>373</v>
      </c>
      <c r="B15" s="111">
        <v>289</v>
      </c>
      <c r="C15" s="111">
        <v>243</v>
      </c>
      <c r="D15" s="111">
        <v>233</v>
      </c>
      <c r="E15" s="111">
        <v>10</v>
      </c>
      <c r="F15" s="111">
        <v>46</v>
      </c>
      <c r="G15" s="134">
        <v>84.1</v>
      </c>
      <c r="H15" s="134">
        <v>80.6</v>
      </c>
      <c r="I15" s="255">
        <v>4.1</v>
      </c>
    </row>
    <row r="16" spans="1:9" ht="12.75">
      <c r="A16" s="15" t="s">
        <v>456</v>
      </c>
      <c r="B16" s="111">
        <v>695</v>
      </c>
      <c r="C16" s="111">
        <v>178</v>
      </c>
      <c r="D16" s="111">
        <v>168</v>
      </c>
      <c r="E16" s="111">
        <v>10</v>
      </c>
      <c r="F16" s="111">
        <v>517</v>
      </c>
      <c r="G16" s="134">
        <v>25.6</v>
      </c>
      <c r="H16" s="134">
        <v>24.2</v>
      </c>
      <c r="I16" s="255">
        <v>5.6</v>
      </c>
    </row>
    <row r="17" spans="1:9" ht="12.75">
      <c r="A17" s="8" t="s">
        <v>374</v>
      </c>
      <c r="B17" s="111"/>
      <c r="C17" s="111"/>
      <c r="D17" s="111"/>
      <c r="E17" s="111"/>
      <c r="F17" s="111"/>
      <c r="G17" s="134"/>
      <c r="H17" s="134"/>
      <c r="I17" s="255"/>
    </row>
    <row r="18" spans="1:9" ht="12.75">
      <c r="A18" s="8" t="s">
        <v>375</v>
      </c>
      <c r="B18" s="111"/>
      <c r="C18" s="111"/>
      <c r="D18" s="111"/>
      <c r="E18" s="111"/>
      <c r="F18" s="111"/>
      <c r="G18" s="134"/>
      <c r="H18" s="134"/>
      <c r="I18" s="255"/>
    </row>
    <row r="19" spans="1:9" ht="12.75">
      <c r="A19" s="15" t="s">
        <v>67</v>
      </c>
      <c r="B19" s="111">
        <v>439</v>
      </c>
      <c r="C19" s="111">
        <v>348</v>
      </c>
      <c r="D19" s="111">
        <v>327</v>
      </c>
      <c r="E19" s="111">
        <v>21</v>
      </c>
      <c r="F19" s="111">
        <v>91</v>
      </c>
      <c r="G19" s="134">
        <v>79.3</v>
      </c>
      <c r="H19" s="134">
        <v>74.5</v>
      </c>
      <c r="I19" s="255">
        <v>6</v>
      </c>
    </row>
    <row r="20" spans="1:9" ht="12.75">
      <c r="A20" s="15" t="s">
        <v>68</v>
      </c>
      <c r="B20" s="111">
        <v>459</v>
      </c>
      <c r="C20" s="111">
        <v>303</v>
      </c>
      <c r="D20" s="111">
        <v>277</v>
      </c>
      <c r="E20" s="111">
        <v>26</v>
      </c>
      <c r="F20" s="111">
        <v>157</v>
      </c>
      <c r="G20" s="134">
        <v>66</v>
      </c>
      <c r="H20" s="134">
        <v>60.3</v>
      </c>
      <c r="I20" s="255">
        <v>8.6</v>
      </c>
    </row>
    <row r="21" spans="1:9" ht="12.75">
      <c r="A21" s="15" t="s">
        <v>376</v>
      </c>
      <c r="B21" s="111">
        <v>184</v>
      </c>
      <c r="C21" s="111">
        <v>87</v>
      </c>
      <c r="D21" s="111">
        <v>76</v>
      </c>
      <c r="E21" s="111">
        <v>11</v>
      </c>
      <c r="F21" s="111">
        <v>97</v>
      </c>
      <c r="G21" s="134">
        <v>47.3</v>
      </c>
      <c r="H21" s="134">
        <v>41.3</v>
      </c>
      <c r="I21" s="255">
        <v>12.6</v>
      </c>
    </row>
    <row r="22" spans="1:9" ht="12.75">
      <c r="A22" s="15" t="s">
        <v>377</v>
      </c>
      <c r="B22" s="111">
        <v>428</v>
      </c>
      <c r="C22" s="111">
        <v>275</v>
      </c>
      <c r="D22" s="111">
        <v>245</v>
      </c>
      <c r="E22" s="111">
        <v>30</v>
      </c>
      <c r="F22" s="111">
        <v>153</v>
      </c>
      <c r="G22" s="134">
        <v>64.3</v>
      </c>
      <c r="H22" s="134">
        <v>57.2</v>
      </c>
      <c r="I22" s="255">
        <v>10.9</v>
      </c>
    </row>
    <row r="23" spans="1:9" ht="36">
      <c r="A23" s="15" t="s">
        <v>637</v>
      </c>
      <c r="B23" s="111">
        <v>429</v>
      </c>
      <c r="C23" s="111">
        <v>84</v>
      </c>
      <c r="D23" s="111">
        <v>71</v>
      </c>
      <c r="E23" s="111">
        <v>13</v>
      </c>
      <c r="F23" s="111">
        <v>346</v>
      </c>
      <c r="G23" s="134">
        <v>19.6</v>
      </c>
      <c r="H23" s="134">
        <v>16.6</v>
      </c>
      <c r="I23" s="255">
        <v>15.5</v>
      </c>
    </row>
    <row r="24" spans="1:9" ht="12.75">
      <c r="A24" s="15"/>
      <c r="B24" s="111"/>
      <c r="C24" s="111"/>
      <c r="D24" s="111"/>
      <c r="E24" s="111"/>
      <c r="F24" s="111"/>
      <c r="G24" s="111"/>
      <c r="H24" s="111"/>
      <c r="I24" s="112"/>
    </row>
    <row r="25" ht="12.75">
      <c r="A25" s="20"/>
    </row>
    <row r="26" spans="1:9" ht="30" customHeight="1">
      <c r="A26" s="654" t="s">
        <v>1017</v>
      </c>
      <c r="B26" s="654"/>
      <c r="C26" s="654"/>
      <c r="D26" s="654"/>
      <c r="E26" s="654"/>
      <c r="F26" s="654"/>
      <c r="G26" s="654"/>
      <c r="H26" s="654"/>
      <c r="I26" s="654"/>
    </row>
    <row r="27" ht="12.75">
      <c r="A27" s="20"/>
    </row>
    <row r="29" ht="12.75">
      <c r="A29" s="107"/>
    </row>
  </sheetData>
  <mergeCells count="8">
    <mergeCell ref="A26:I26"/>
    <mergeCell ref="G5:G6"/>
    <mergeCell ref="B7:F7"/>
    <mergeCell ref="G7:I7"/>
    <mergeCell ref="A5:A7"/>
    <mergeCell ref="B5:B6"/>
    <mergeCell ref="C5:E5"/>
    <mergeCell ref="F5:F6"/>
  </mergeCells>
  <hyperlinks>
    <hyperlink ref="K5" location="'SPIS TREŚCI'!A1" display="Powrót do spisu tablic"/>
  </hyperlink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4"/>
  <sheetViews>
    <sheetView workbookViewId="0" topLeftCell="A1">
      <selection activeCell="A2" sqref="A2"/>
    </sheetView>
  </sheetViews>
  <sheetFormatPr defaultColWidth="9.00390625" defaultRowHeight="12.75"/>
  <cols>
    <col min="1" max="1" width="40.625" style="0" customWidth="1"/>
    <col min="2" max="4" width="15.75390625" style="0" customWidth="1"/>
  </cols>
  <sheetData>
    <row r="2" spans="1:14" ht="12.75">
      <c r="A2" s="315" t="s">
        <v>876</v>
      </c>
      <c r="B2" s="280" t="s">
        <v>999</v>
      </c>
      <c r="D2" s="1"/>
      <c r="E2" s="198"/>
      <c r="G2" s="1"/>
      <c r="H2" s="198"/>
      <c r="J2" s="1"/>
      <c r="K2" s="198"/>
      <c r="M2" s="1"/>
      <c r="N2" s="198"/>
    </row>
    <row r="3" spans="1:14" ht="12.75">
      <c r="A3" s="315"/>
      <c r="B3" s="280" t="s">
        <v>1151</v>
      </c>
      <c r="D3" s="1"/>
      <c r="E3" s="198"/>
      <c r="G3" s="1"/>
      <c r="H3" s="198"/>
      <c r="J3" s="1"/>
      <c r="K3" s="198"/>
      <c r="M3" s="1"/>
      <c r="N3" s="198"/>
    </row>
    <row r="4" spans="1:14" ht="13.5" thickBot="1">
      <c r="A4" s="315"/>
      <c r="B4" s="280"/>
      <c r="D4" s="1"/>
      <c r="E4" s="198"/>
      <c r="H4" s="198"/>
      <c r="J4" s="1"/>
      <c r="K4" s="198"/>
      <c r="M4" s="1"/>
      <c r="N4" s="198"/>
    </row>
    <row r="5" spans="1:7" ht="15.75" thickBot="1">
      <c r="A5" s="655" t="s">
        <v>398</v>
      </c>
      <c r="B5" s="262" t="s">
        <v>495</v>
      </c>
      <c r="C5" s="262" t="s">
        <v>514</v>
      </c>
      <c r="D5" s="264" t="s">
        <v>515</v>
      </c>
      <c r="G5" s="295" t="s">
        <v>992</v>
      </c>
    </row>
    <row r="6" spans="1:4" ht="13.5" thickBot="1">
      <c r="A6" s="656"/>
      <c r="B6" s="657" t="s">
        <v>1027</v>
      </c>
      <c r="C6" s="658"/>
      <c r="D6" s="658"/>
    </row>
    <row r="7" spans="1:4" ht="12.75">
      <c r="A7" s="8" t="s">
        <v>851</v>
      </c>
      <c r="B7" s="154">
        <v>995</v>
      </c>
      <c r="C7" s="276">
        <v>549</v>
      </c>
      <c r="D7" s="154">
        <v>446</v>
      </c>
    </row>
    <row r="8" spans="1:4" ht="12.75">
      <c r="A8" s="17" t="s">
        <v>837</v>
      </c>
      <c r="B8" s="10">
        <v>275</v>
      </c>
      <c r="C8" s="275">
        <v>113</v>
      </c>
      <c r="D8" s="10">
        <v>161</v>
      </c>
    </row>
    <row r="9" spans="1:4" ht="12.75">
      <c r="A9" s="17" t="s">
        <v>258</v>
      </c>
      <c r="B9" s="10">
        <v>720</v>
      </c>
      <c r="C9" s="275">
        <v>435</v>
      </c>
      <c r="D9" s="10">
        <v>285</v>
      </c>
    </row>
    <row r="10" spans="1:4" ht="12.75">
      <c r="A10" s="8" t="s">
        <v>838</v>
      </c>
      <c r="B10" s="10"/>
      <c r="C10" s="275"/>
      <c r="D10" s="10"/>
    </row>
    <row r="11" spans="1:4" ht="12.75">
      <c r="A11" s="14" t="s">
        <v>839</v>
      </c>
      <c r="B11" s="10">
        <v>679</v>
      </c>
      <c r="C11" s="275">
        <v>360</v>
      </c>
      <c r="D11" s="10">
        <v>319</v>
      </c>
    </row>
    <row r="12" spans="1:4" ht="12.75">
      <c r="A12" s="14" t="s">
        <v>840</v>
      </c>
      <c r="B12" s="10">
        <v>268</v>
      </c>
      <c r="C12" s="275">
        <v>169</v>
      </c>
      <c r="D12" s="10">
        <v>99</v>
      </c>
    </row>
    <row r="13" spans="1:4" ht="12.75">
      <c r="A13" s="14" t="s">
        <v>852</v>
      </c>
      <c r="B13" s="10">
        <v>48</v>
      </c>
      <c r="C13" s="275">
        <v>20</v>
      </c>
      <c r="D13" s="10">
        <v>28</v>
      </c>
    </row>
    <row r="14" spans="1:4" ht="12.75">
      <c r="A14" s="8" t="s">
        <v>841</v>
      </c>
      <c r="B14" s="10"/>
      <c r="C14" s="275"/>
      <c r="D14" s="10"/>
    </row>
    <row r="15" spans="1:4" ht="12.75">
      <c r="A15" s="17" t="s">
        <v>420</v>
      </c>
      <c r="B15" s="10"/>
      <c r="C15" s="275"/>
      <c r="D15" s="10"/>
    </row>
    <row r="16" spans="1:4" ht="24">
      <c r="A16" s="14" t="s">
        <v>842</v>
      </c>
      <c r="B16" s="10">
        <v>51</v>
      </c>
      <c r="C16" s="275">
        <v>31</v>
      </c>
      <c r="D16" s="10">
        <v>20</v>
      </c>
    </row>
    <row r="17" spans="1:4" ht="12.75">
      <c r="A17" s="14" t="s">
        <v>843</v>
      </c>
      <c r="B17" s="10">
        <v>171</v>
      </c>
      <c r="C17" s="275">
        <v>56</v>
      </c>
      <c r="D17" s="10">
        <v>115</v>
      </c>
    </row>
    <row r="18" spans="1:4" ht="12.75">
      <c r="A18" s="14" t="s">
        <v>844</v>
      </c>
      <c r="B18" s="10">
        <v>107</v>
      </c>
      <c r="C18" s="275">
        <v>49</v>
      </c>
      <c r="D18" s="10">
        <v>58</v>
      </c>
    </row>
    <row r="19" spans="1:4" ht="12.75">
      <c r="A19" s="14" t="s">
        <v>845</v>
      </c>
      <c r="B19" s="10">
        <v>54</v>
      </c>
      <c r="C19" s="275">
        <v>25</v>
      </c>
      <c r="D19" s="10">
        <v>29</v>
      </c>
    </row>
    <row r="20" spans="1:4" ht="12.75">
      <c r="A20" s="14" t="s">
        <v>846</v>
      </c>
      <c r="B20" s="10">
        <v>118</v>
      </c>
      <c r="C20" s="275">
        <v>46</v>
      </c>
      <c r="D20" s="10">
        <v>72</v>
      </c>
    </row>
    <row r="21" spans="1:4" ht="12.75">
      <c r="A21" s="14" t="s">
        <v>847</v>
      </c>
      <c r="B21" s="10">
        <v>212</v>
      </c>
      <c r="C21" s="275">
        <v>120</v>
      </c>
      <c r="D21" s="10">
        <v>92</v>
      </c>
    </row>
    <row r="22" spans="1:4" ht="12.75">
      <c r="A22" s="14" t="s">
        <v>848</v>
      </c>
      <c r="B22" s="10">
        <v>114</v>
      </c>
      <c r="C22" s="275">
        <v>101</v>
      </c>
      <c r="D22" s="10">
        <v>13</v>
      </c>
    </row>
    <row r="23" spans="1:4" ht="12.75">
      <c r="A23" s="14" t="s">
        <v>849</v>
      </c>
      <c r="B23" s="10">
        <v>83</v>
      </c>
      <c r="C23" s="275">
        <v>74</v>
      </c>
      <c r="D23" s="60">
        <v>9</v>
      </c>
    </row>
    <row r="24" spans="1:4" ht="12.75">
      <c r="A24" s="14" t="s">
        <v>850</v>
      </c>
      <c r="B24" s="10">
        <v>76</v>
      </c>
      <c r="C24" s="275">
        <v>39</v>
      </c>
      <c r="D24" s="10">
        <v>37</v>
      </c>
    </row>
  </sheetData>
  <mergeCells count="2">
    <mergeCell ref="A5:A6"/>
    <mergeCell ref="B6:D6"/>
  </mergeCells>
  <hyperlinks>
    <hyperlink ref="G5" location="'SPIS TREŚCI'!A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2"/>
  <sheetViews>
    <sheetView workbookViewId="0" topLeftCell="A1">
      <selection activeCell="A2" sqref="A2"/>
    </sheetView>
  </sheetViews>
  <sheetFormatPr defaultColWidth="9.00390625" defaultRowHeight="12.75"/>
  <cols>
    <col min="1" max="1" width="25.625" style="0" customWidth="1"/>
    <col min="2" max="7" width="15.75390625" style="0" customWidth="1"/>
  </cols>
  <sheetData>
    <row r="2" spans="1:2" ht="12.75">
      <c r="A2" s="316" t="s">
        <v>860</v>
      </c>
      <c r="B2" s="274" t="s">
        <v>1152</v>
      </c>
    </row>
    <row r="3" spans="1:2" ht="13.5" thickBot="1">
      <c r="A3" s="273"/>
      <c r="B3" s="265"/>
    </row>
    <row r="4" spans="1:9" ht="18" customHeight="1" thickBot="1">
      <c r="A4" s="659" t="s">
        <v>398</v>
      </c>
      <c r="B4" s="662" t="s">
        <v>495</v>
      </c>
      <c r="C4" s="664" t="s">
        <v>853</v>
      </c>
      <c r="D4" s="665"/>
      <c r="E4" s="665"/>
      <c r="F4" s="666"/>
      <c r="G4" s="667" t="s">
        <v>854</v>
      </c>
      <c r="I4" s="295" t="s">
        <v>992</v>
      </c>
    </row>
    <row r="5" spans="1:7" ht="13.5" thickBot="1">
      <c r="A5" s="660"/>
      <c r="B5" s="663"/>
      <c r="C5" s="260" t="s">
        <v>855</v>
      </c>
      <c r="D5" s="260" t="s">
        <v>856</v>
      </c>
      <c r="E5" s="260" t="s">
        <v>857</v>
      </c>
      <c r="F5" s="260" t="s">
        <v>869</v>
      </c>
      <c r="G5" s="668"/>
    </row>
    <row r="6" spans="1:7" ht="13.5" thickBot="1">
      <c r="A6" s="661"/>
      <c r="B6" s="664" t="s">
        <v>1027</v>
      </c>
      <c r="C6" s="665"/>
      <c r="D6" s="665"/>
      <c r="E6" s="665"/>
      <c r="F6" s="666"/>
      <c r="G6" s="669"/>
    </row>
    <row r="7" spans="1:7" ht="12.75">
      <c r="A7" s="266"/>
      <c r="B7" s="267"/>
      <c r="C7" s="267"/>
      <c r="D7" s="267"/>
      <c r="E7" s="267"/>
      <c r="F7" s="267"/>
      <c r="G7" s="268"/>
    </row>
    <row r="8" spans="1:7" ht="12.75">
      <c r="A8" s="266" t="s">
        <v>859</v>
      </c>
      <c r="B8" s="267">
        <v>101</v>
      </c>
      <c r="C8" s="267">
        <v>28</v>
      </c>
      <c r="D8" s="267">
        <v>18</v>
      </c>
      <c r="E8" s="267">
        <v>22</v>
      </c>
      <c r="F8" s="267">
        <v>32</v>
      </c>
      <c r="G8" s="268">
        <v>11.7</v>
      </c>
    </row>
    <row r="9" spans="1:7" ht="12.75">
      <c r="A9" s="269" t="s">
        <v>31</v>
      </c>
      <c r="B9" s="270">
        <v>47</v>
      </c>
      <c r="C9" s="270">
        <v>13</v>
      </c>
      <c r="D9" s="270">
        <v>9</v>
      </c>
      <c r="E9" s="270">
        <v>12</v>
      </c>
      <c r="F9" s="270">
        <v>14</v>
      </c>
      <c r="G9" s="323">
        <v>11</v>
      </c>
    </row>
    <row r="10" spans="1:7" ht="12.75">
      <c r="A10" s="269" t="s">
        <v>32</v>
      </c>
      <c r="B10" s="270">
        <v>54</v>
      </c>
      <c r="C10" s="270">
        <v>15</v>
      </c>
      <c r="D10" s="270">
        <v>10</v>
      </c>
      <c r="E10" s="270">
        <v>11</v>
      </c>
      <c r="F10" s="270">
        <v>18</v>
      </c>
      <c r="G10" s="271">
        <v>12.2</v>
      </c>
    </row>
    <row r="11" spans="1:7" ht="12.75">
      <c r="A11" s="272" t="s">
        <v>523</v>
      </c>
      <c r="B11" s="270">
        <v>48</v>
      </c>
      <c r="C11" s="270">
        <v>13</v>
      </c>
      <c r="D11" s="270">
        <v>9</v>
      </c>
      <c r="E11" s="270">
        <v>9</v>
      </c>
      <c r="F11" s="270">
        <v>17</v>
      </c>
      <c r="G11" s="271">
        <v>12.4</v>
      </c>
    </row>
    <row r="12" spans="1:7" ht="12.75">
      <c r="A12" s="272" t="s">
        <v>524</v>
      </c>
      <c r="B12" s="270">
        <v>53</v>
      </c>
      <c r="C12" s="270">
        <v>15</v>
      </c>
      <c r="D12" s="270">
        <v>9</v>
      </c>
      <c r="E12" s="270">
        <v>13</v>
      </c>
      <c r="F12" s="270">
        <v>15</v>
      </c>
      <c r="G12" s="323">
        <v>11.2</v>
      </c>
    </row>
  </sheetData>
  <mergeCells count="5">
    <mergeCell ref="A4:A6"/>
    <mergeCell ref="B4:B5"/>
    <mergeCell ref="C4:F4"/>
    <mergeCell ref="G4:G6"/>
    <mergeCell ref="B6:F6"/>
  </mergeCells>
  <hyperlinks>
    <hyperlink ref="I4" location="'SPIS TREŚCI'!A1" display="Powrót do spisu tablic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6"/>
  <sheetViews>
    <sheetView workbookViewId="0" topLeftCell="A1">
      <selection activeCell="A2" sqref="A2"/>
    </sheetView>
  </sheetViews>
  <sheetFormatPr defaultColWidth="9.00390625" defaultRowHeight="12.75"/>
  <cols>
    <col min="1" max="1" width="31.25390625" style="0" customWidth="1"/>
    <col min="2" max="6" width="15.75390625" style="0" customWidth="1"/>
  </cols>
  <sheetData>
    <row r="2" spans="1:9" ht="15.75">
      <c r="A2" s="60" t="s">
        <v>858</v>
      </c>
      <c r="B2" s="318" t="s">
        <v>1015</v>
      </c>
      <c r="C2" s="317"/>
      <c r="D2" s="317"/>
      <c r="E2" s="317"/>
      <c r="F2" s="317"/>
      <c r="G2" s="317"/>
      <c r="H2" s="317"/>
      <c r="I2" s="317"/>
    </row>
    <row r="3" spans="1:9" ht="12.75">
      <c r="A3" s="316"/>
      <c r="B3" s="318" t="s">
        <v>1153</v>
      </c>
      <c r="C3" s="317"/>
      <c r="D3" s="317"/>
      <c r="E3" s="317"/>
      <c r="F3" s="317"/>
      <c r="G3" s="317"/>
      <c r="H3" s="317"/>
      <c r="I3" s="317"/>
    </row>
    <row r="4" spans="1:6" ht="13.5" thickBot="1">
      <c r="A4" s="273"/>
      <c r="B4" s="277"/>
      <c r="C4" s="118"/>
      <c r="D4" s="118"/>
      <c r="E4" s="118"/>
      <c r="F4" s="118"/>
    </row>
    <row r="5" spans="1:8" ht="13.5" customHeight="1" thickBot="1">
      <c r="A5" s="659" t="s">
        <v>398</v>
      </c>
      <c r="B5" s="662" t="s">
        <v>495</v>
      </c>
      <c r="C5" s="664" t="s">
        <v>861</v>
      </c>
      <c r="D5" s="665"/>
      <c r="E5" s="665"/>
      <c r="F5" s="665"/>
      <c r="H5" s="295" t="s">
        <v>992</v>
      </c>
    </row>
    <row r="6" spans="1:6" ht="26.25" customHeight="1">
      <c r="A6" s="660"/>
      <c r="B6" s="671"/>
      <c r="C6" s="662" t="s">
        <v>870</v>
      </c>
      <c r="D6" s="662" t="s">
        <v>871</v>
      </c>
      <c r="E6" s="662" t="s">
        <v>872</v>
      </c>
      <c r="F6" s="667" t="s">
        <v>873</v>
      </c>
    </row>
    <row r="7" spans="1:6" ht="19.5" customHeight="1" thickBot="1">
      <c r="A7" s="660"/>
      <c r="B7" s="671"/>
      <c r="C7" s="663"/>
      <c r="D7" s="663"/>
      <c r="E7" s="663"/>
      <c r="F7" s="669"/>
    </row>
    <row r="8" spans="1:6" ht="13.5" thickBot="1">
      <c r="A8" s="661"/>
      <c r="B8" s="664" t="s">
        <v>367</v>
      </c>
      <c r="C8" s="665"/>
      <c r="D8" s="665"/>
      <c r="E8" s="665"/>
      <c r="F8" s="665"/>
    </row>
    <row r="9" spans="1:6" ht="12.75">
      <c r="A9" s="266"/>
      <c r="B9" s="267"/>
      <c r="C9" s="267"/>
      <c r="D9" s="267"/>
      <c r="E9" s="267"/>
      <c r="F9" s="278"/>
    </row>
    <row r="10" spans="1:6" ht="12.75">
      <c r="A10" s="266" t="s">
        <v>859</v>
      </c>
      <c r="B10" s="267">
        <v>101</v>
      </c>
      <c r="C10" s="267">
        <v>82</v>
      </c>
      <c r="D10" s="267">
        <v>86</v>
      </c>
      <c r="E10" s="267">
        <v>70</v>
      </c>
      <c r="F10" s="278">
        <v>51</v>
      </c>
    </row>
    <row r="11" spans="1:6" ht="12.75">
      <c r="A11" s="269" t="s">
        <v>31</v>
      </c>
      <c r="B11" s="270">
        <v>47</v>
      </c>
      <c r="C11" s="270">
        <v>36</v>
      </c>
      <c r="D11" s="270">
        <v>40</v>
      </c>
      <c r="E11" s="270">
        <v>32</v>
      </c>
      <c r="F11" s="279">
        <v>26</v>
      </c>
    </row>
    <row r="12" spans="1:6" ht="12.75">
      <c r="A12" s="269" t="s">
        <v>32</v>
      </c>
      <c r="B12" s="270">
        <v>54</v>
      </c>
      <c r="C12" s="270">
        <v>46</v>
      </c>
      <c r="D12" s="270">
        <v>47</v>
      </c>
      <c r="E12" s="270">
        <v>38</v>
      </c>
      <c r="F12" s="279">
        <v>25</v>
      </c>
    </row>
    <row r="13" spans="1:6" ht="12.75">
      <c r="A13" s="272" t="s">
        <v>523</v>
      </c>
      <c r="B13" s="270">
        <v>48</v>
      </c>
      <c r="C13" s="270">
        <v>41</v>
      </c>
      <c r="D13" s="270">
        <v>42</v>
      </c>
      <c r="E13" s="270">
        <v>32</v>
      </c>
      <c r="F13" s="279">
        <v>24</v>
      </c>
    </row>
    <row r="14" spans="1:6" ht="12.75">
      <c r="A14" s="272" t="s">
        <v>524</v>
      </c>
      <c r="B14" s="270">
        <v>53</v>
      </c>
      <c r="C14" s="270">
        <v>41</v>
      </c>
      <c r="D14" s="270">
        <v>44</v>
      </c>
      <c r="E14" s="270">
        <v>39</v>
      </c>
      <c r="F14" s="279">
        <v>27</v>
      </c>
    </row>
    <row r="16" spans="1:6" ht="24.75" customHeight="1">
      <c r="A16" s="670" t="s">
        <v>862</v>
      </c>
      <c r="B16" s="670"/>
      <c r="C16" s="670"/>
      <c r="D16" s="670"/>
      <c r="E16" s="670"/>
      <c r="F16" s="670"/>
    </row>
  </sheetData>
  <mergeCells count="9">
    <mergeCell ref="D6:D7"/>
    <mergeCell ref="E6:E7"/>
    <mergeCell ref="F6:F7"/>
    <mergeCell ref="A16:F16"/>
    <mergeCell ref="A5:A8"/>
    <mergeCell ref="C5:F5"/>
    <mergeCell ref="B8:F8"/>
    <mergeCell ref="B5:B7"/>
    <mergeCell ref="C6:C7"/>
  </mergeCells>
  <hyperlinks>
    <hyperlink ref="H5" location="'SPIS TREŚCI'!A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"/>
  <sheetViews>
    <sheetView workbookViewId="0" topLeftCell="A1">
      <selection activeCell="A2" sqref="A2"/>
    </sheetView>
  </sheetViews>
  <sheetFormatPr defaultColWidth="9.00390625" defaultRowHeight="12.75"/>
  <cols>
    <col min="1" max="1" width="34.75390625" style="0" customWidth="1"/>
    <col min="2" max="7" width="15.75390625" style="0" customWidth="1"/>
  </cols>
  <sheetData>
    <row r="2" spans="1:2" ht="12.75">
      <c r="A2" s="316" t="s">
        <v>875</v>
      </c>
      <c r="B2" s="154" t="s">
        <v>1014</v>
      </c>
    </row>
    <row r="3" spans="1:2" ht="12.75">
      <c r="A3" s="316"/>
      <c r="B3" s="154" t="s">
        <v>1153</v>
      </c>
    </row>
    <row r="4" ht="13.5" thickBot="1">
      <c r="A4" s="273"/>
    </row>
    <row r="5" spans="1:9" ht="15.75" thickBot="1">
      <c r="A5" s="662" t="s">
        <v>398</v>
      </c>
      <c r="B5" s="662" t="s">
        <v>495</v>
      </c>
      <c r="C5" s="664" t="s">
        <v>863</v>
      </c>
      <c r="D5" s="665"/>
      <c r="E5" s="665"/>
      <c r="F5" s="665"/>
      <c r="G5" s="665"/>
      <c r="I5" s="295" t="s">
        <v>992</v>
      </c>
    </row>
    <row r="6" spans="1:7" ht="33.75" customHeight="1">
      <c r="A6" s="671"/>
      <c r="B6" s="671"/>
      <c r="C6" s="662" t="s">
        <v>1016</v>
      </c>
      <c r="D6" s="662" t="s">
        <v>865</v>
      </c>
      <c r="E6" s="662" t="s">
        <v>867</v>
      </c>
      <c r="F6" s="662" t="s">
        <v>864</v>
      </c>
      <c r="G6" s="667" t="s">
        <v>868</v>
      </c>
    </row>
    <row r="7" spans="1:7" ht="12.75">
      <c r="A7" s="671"/>
      <c r="B7" s="671"/>
      <c r="C7" s="671"/>
      <c r="D7" s="671"/>
      <c r="E7" s="671"/>
      <c r="F7" s="671"/>
      <c r="G7" s="668"/>
    </row>
    <row r="8" spans="1:7" ht="12.75">
      <c r="A8" s="671"/>
      <c r="B8" s="671"/>
      <c r="C8" s="671"/>
      <c r="D8" s="671"/>
      <c r="E8" s="671"/>
      <c r="F8" s="671"/>
      <c r="G8" s="668"/>
    </row>
    <row r="9" spans="1:7" ht="13.5" thickBot="1">
      <c r="A9" s="671"/>
      <c r="B9" s="663"/>
      <c r="C9" s="663"/>
      <c r="D9" s="663"/>
      <c r="E9" s="663"/>
      <c r="F9" s="663"/>
      <c r="G9" s="669"/>
    </row>
    <row r="10" spans="1:7" ht="13.5" thickBot="1">
      <c r="A10" s="663"/>
      <c r="B10" s="664" t="s">
        <v>1027</v>
      </c>
      <c r="C10" s="665"/>
      <c r="D10" s="665"/>
      <c r="E10" s="665"/>
      <c r="F10" s="665"/>
      <c r="G10" s="665"/>
    </row>
    <row r="11" spans="1:7" ht="12.75">
      <c r="A11" s="266"/>
      <c r="B11" s="263"/>
      <c r="C11" s="263"/>
      <c r="D11" s="263"/>
      <c r="E11" s="263"/>
      <c r="F11" s="263"/>
      <c r="G11" s="263"/>
    </row>
    <row r="12" spans="1:7" ht="12.75">
      <c r="A12" s="266" t="s">
        <v>866</v>
      </c>
      <c r="B12" s="276">
        <v>835</v>
      </c>
      <c r="C12" s="276">
        <v>36</v>
      </c>
      <c r="D12" s="276">
        <v>178</v>
      </c>
      <c r="E12" s="276">
        <v>40</v>
      </c>
      <c r="F12" s="276">
        <v>389</v>
      </c>
      <c r="G12" s="276">
        <v>147</v>
      </c>
    </row>
    <row r="13" spans="1:7" ht="12.75">
      <c r="A13" s="269" t="s">
        <v>31</v>
      </c>
      <c r="B13" s="275">
        <v>348</v>
      </c>
      <c r="C13" s="275">
        <v>16</v>
      </c>
      <c r="D13" s="275">
        <v>94</v>
      </c>
      <c r="E13" s="275">
        <v>12</v>
      </c>
      <c r="F13" s="275">
        <v>133</v>
      </c>
      <c r="G13" s="275">
        <v>87</v>
      </c>
    </row>
    <row r="14" spans="1:7" ht="12.75">
      <c r="A14" s="269" t="s">
        <v>32</v>
      </c>
      <c r="B14" s="275">
        <v>487</v>
      </c>
      <c r="C14" s="275">
        <v>21</v>
      </c>
      <c r="D14" s="275">
        <v>84</v>
      </c>
      <c r="E14" s="275">
        <v>28</v>
      </c>
      <c r="F14" s="275">
        <v>256</v>
      </c>
      <c r="G14" s="275">
        <v>60</v>
      </c>
    </row>
    <row r="15" spans="1:7" ht="12.75">
      <c r="A15" s="272" t="s">
        <v>523</v>
      </c>
      <c r="B15" s="275">
        <v>396</v>
      </c>
      <c r="C15" s="275">
        <v>21</v>
      </c>
      <c r="D15" s="275">
        <v>90</v>
      </c>
      <c r="E15" s="275">
        <v>19</v>
      </c>
      <c r="F15" s="275">
        <v>180</v>
      </c>
      <c r="G15" s="275">
        <v>66</v>
      </c>
    </row>
    <row r="16" spans="1:7" ht="12.75">
      <c r="A16" s="272" t="s">
        <v>524</v>
      </c>
      <c r="B16" s="275">
        <v>439</v>
      </c>
      <c r="C16" s="275">
        <v>16</v>
      </c>
      <c r="D16" s="275">
        <v>88</v>
      </c>
      <c r="E16" s="275">
        <v>21</v>
      </c>
      <c r="F16" s="275">
        <v>209</v>
      </c>
      <c r="G16" s="275">
        <v>82</v>
      </c>
    </row>
    <row r="19" ht="21.75" customHeight="1">
      <c r="A19" s="10" t="s">
        <v>874</v>
      </c>
    </row>
  </sheetData>
  <mergeCells count="9">
    <mergeCell ref="B5:B9"/>
    <mergeCell ref="C5:G5"/>
    <mergeCell ref="F6:F9"/>
    <mergeCell ref="B10:G10"/>
    <mergeCell ref="A5:A10"/>
    <mergeCell ref="C6:C9"/>
    <mergeCell ref="D6:D9"/>
    <mergeCell ref="E6:E9"/>
    <mergeCell ref="G6:G9"/>
  </mergeCells>
  <hyperlinks>
    <hyperlink ref="I5" location="'SPIS TREŚCI'!A1" display="Powrót do spisu tablic"/>
  </hyperlink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4"/>
  <sheetViews>
    <sheetView workbookViewId="0" topLeftCell="A1">
      <selection activeCell="A2" sqref="A2"/>
    </sheetView>
  </sheetViews>
  <sheetFormatPr defaultColWidth="9.00390625" defaultRowHeight="12.75"/>
  <cols>
    <col min="1" max="1" width="27.75390625" style="0" customWidth="1"/>
  </cols>
  <sheetData>
    <row r="2" spans="1:2" ht="13.5">
      <c r="A2" s="60" t="s">
        <v>791</v>
      </c>
      <c r="B2" s="171" t="s">
        <v>567</v>
      </c>
    </row>
    <row r="3" ht="12.75">
      <c r="B3" s="171" t="s">
        <v>1154</v>
      </c>
    </row>
    <row r="4" ht="12.75">
      <c r="B4" s="313" t="s">
        <v>568</v>
      </c>
    </row>
    <row r="5" ht="13.5" thickBot="1">
      <c r="B5" s="313"/>
    </row>
    <row r="6" spans="1:7" ht="15.75" thickBot="1">
      <c r="A6" s="643" t="s">
        <v>398</v>
      </c>
      <c r="B6" s="4" t="s">
        <v>495</v>
      </c>
      <c r="C6" s="4" t="s">
        <v>569</v>
      </c>
      <c r="D6" s="4" t="s">
        <v>495</v>
      </c>
      <c r="E6" s="34" t="s">
        <v>569</v>
      </c>
      <c r="G6" s="295" t="s">
        <v>992</v>
      </c>
    </row>
    <row r="7" spans="1:12" ht="14.25" thickBot="1">
      <c r="A7" s="644"/>
      <c r="B7" s="645" t="s">
        <v>570</v>
      </c>
      <c r="C7" s="647"/>
      <c r="D7" s="645" t="s">
        <v>571</v>
      </c>
      <c r="E7" s="646"/>
      <c r="G7" s="240"/>
      <c r="H7" s="240"/>
      <c r="I7" s="240"/>
      <c r="J7" s="240"/>
      <c r="K7" s="240"/>
      <c r="L7" s="240"/>
    </row>
    <row r="8" spans="1:12" ht="13.5">
      <c r="A8" s="4"/>
      <c r="B8" s="25"/>
      <c r="C8" s="25"/>
      <c r="D8" s="25"/>
      <c r="E8" s="108"/>
      <c r="G8" s="240"/>
      <c r="H8" s="240"/>
      <c r="I8" s="240"/>
      <c r="J8" s="240"/>
      <c r="K8" s="240"/>
      <c r="L8" s="240"/>
    </row>
    <row r="9" spans="1:12" ht="12.75">
      <c r="A9" s="36" t="s">
        <v>572</v>
      </c>
      <c r="B9" s="9">
        <v>809318</v>
      </c>
      <c r="C9" s="9">
        <v>397005</v>
      </c>
      <c r="D9" s="27">
        <v>100</v>
      </c>
      <c r="E9" s="173">
        <v>100</v>
      </c>
      <c r="G9" s="240"/>
      <c r="H9" s="240"/>
      <c r="I9" s="240"/>
      <c r="J9" s="519"/>
      <c r="K9" s="519"/>
      <c r="L9" s="240"/>
    </row>
    <row r="10" spans="1:12" ht="12.75">
      <c r="A10" s="14"/>
      <c r="B10" s="11"/>
      <c r="C10" s="11"/>
      <c r="D10" s="30"/>
      <c r="E10" s="172"/>
      <c r="G10" s="240"/>
      <c r="H10" s="240"/>
      <c r="I10" s="240"/>
      <c r="J10" s="519"/>
      <c r="K10" s="519"/>
      <c r="L10" s="240"/>
    </row>
    <row r="11" spans="1:12" ht="12.75">
      <c r="A11" s="14" t="s">
        <v>573</v>
      </c>
      <c r="B11" s="11">
        <v>167169</v>
      </c>
      <c r="C11" s="11">
        <v>108137</v>
      </c>
      <c r="D11" s="30">
        <v>20.655539602480115</v>
      </c>
      <c r="E11" s="172">
        <v>27.238195992493797</v>
      </c>
      <c r="G11" s="240"/>
      <c r="H11" s="240"/>
      <c r="I11" s="240"/>
      <c r="J11" s="519"/>
      <c r="K11" s="519"/>
      <c r="L11" s="240"/>
    </row>
    <row r="12" spans="1:12" ht="12.75">
      <c r="A12" s="17" t="s">
        <v>574</v>
      </c>
      <c r="B12" s="11"/>
      <c r="C12" s="11"/>
      <c r="D12" s="30"/>
      <c r="E12" s="172"/>
      <c r="G12" s="240"/>
      <c r="H12" s="240"/>
      <c r="I12" s="240"/>
      <c r="J12" s="519"/>
      <c r="K12" s="519"/>
      <c r="L12" s="240"/>
    </row>
    <row r="13" spans="1:12" ht="13.5">
      <c r="A13" s="15" t="s">
        <v>1233</v>
      </c>
      <c r="B13" s="11">
        <v>32035</v>
      </c>
      <c r="C13" s="11">
        <v>16586</v>
      </c>
      <c r="D13" s="30">
        <v>3.9582710380839172</v>
      </c>
      <c r="E13" s="172">
        <v>4.17778113625773</v>
      </c>
      <c r="G13" s="240"/>
      <c r="H13" s="240"/>
      <c r="I13" s="240"/>
      <c r="J13" s="519"/>
      <c r="K13" s="519"/>
      <c r="L13" s="240"/>
    </row>
    <row r="14" spans="1:12" ht="13.5">
      <c r="A14" s="15" t="s">
        <v>1234</v>
      </c>
      <c r="B14" s="11">
        <v>20007</v>
      </c>
      <c r="C14" s="11">
        <v>12947</v>
      </c>
      <c r="D14" s="30">
        <v>2.4720814315262976</v>
      </c>
      <c r="E14" s="172">
        <v>3.2611679953652972</v>
      </c>
      <c r="G14" s="240"/>
      <c r="H14" s="240"/>
      <c r="I14" s="240"/>
      <c r="J14" s="519"/>
      <c r="K14" s="519"/>
      <c r="L14" s="240"/>
    </row>
    <row r="15" spans="1:12" ht="12.75">
      <c r="A15" s="15" t="s">
        <v>575</v>
      </c>
      <c r="B15" s="11">
        <v>107658</v>
      </c>
      <c r="C15" s="11">
        <v>76763</v>
      </c>
      <c r="D15" s="30">
        <v>13.302311328797828</v>
      </c>
      <c r="E15" s="172">
        <v>19.335524741502</v>
      </c>
      <c r="G15" s="240"/>
      <c r="H15" s="240"/>
      <c r="I15" s="240"/>
      <c r="J15" s="519"/>
      <c r="K15" s="519"/>
      <c r="L15" s="240"/>
    </row>
    <row r="16" spans="1:12" ht="24">
      <c r="A16" s="15" t="s">
        <v>576</v>
      </c>
      <c r="B16" s="11">
        <v>7469</v>
      </c>
      <c r="C16" s="11">
        <v>1841</v>
      </c>
      <c r="D16" s="30">
        <v>0.9228758040720706</v>
      </c>
      <c r="E16" s="172">
        <v>0.4637221193687737</v>
      </c>
      <c r="G16" s="240"/>
      <c r="H16" s="240"/>
      <c r="I16" s="240"/>
      <c r="J16" s="519"/>
      <c r="K16" s="519"/>
      <c r="L16" s="240"/>
    </row>
    <row r="17" spans="1:12" ht="12.75">
      <c r="A17" s="14"/>
      <c r="B17" s="11"/>
      <c r="C17" s="11"/>
      <c r="D17" s="30"/>
      <c r="E17" s="172"/>
      <c r="G17" s="240"/>
      <c r="H17" s="240"/>
      <c r="I17" s="240"/>
      <c r="J17" s="519"/>
      <c r="K17" s="519"/>
      <c r="L17" s="240"/>
    </row>
    <row r="18" spans="1:12" ht="12.75">
      <c r="A18" s="14" t="s">
        <v>577</v>
      </c>
      <c r="B18" s="11">
        <v>642149</v>
      </c>
      <c r="C18" s="11">
        <v>288868</v>
      </c>
      <c r="D18" s="30">
        <v>79.3444603975199</v>
      </c>
      <c r="E18" s="172">
        <v>72.7618040075062</v>
      </c>
      <c r="G18" s="240"/>
      <c r="H18" s="240"/>
      <c r="I18" s="240"/>
      <c r="J18" s="519"/>
      <c r="K18" s="519"/>
      <c r="L18" s="240"/>
    </row>
    <row r="19" spans="1:12" ht="12.75">
      <c r="A19" s="17" t="s">
        <v>574</v>
      </c>
      <c r="B19" s="11"/>
      <c r="C19" s="11"/>
      <c r="D19" s="30"/>
      <c r="E19" s="172"/>
      <c r="G19" s="240"/>
      <c r="H19" s="240"/>
      <c r="I19" s="240"/>
      <c r="J19" s="519"/>
      <c r="K19" s="519"/>
      <c r="L19" s="240"/>
    </row>
    <row r="20" spans="1:12" ht="12.75">
      <c r="A20" s="15" t="s">
        <v>578</v>
      </c>
      <c r="B20" s="11">
        <v>598413</v>
      </c>
      <c r="C20" s="11">
        <v>268151</v>
      </c>
      <c r="D20" s="30">
        <v>73.94040414274735</v>
      </c>
      <c r="E20" s="172">
        <v>67.54348182012822</v>
      </c>
      <c r="G20" s="240"/>
      <c r="H20" s="240"/>
      <c r="I20" s="240"/>
      <c r="J20" s="519"/>
      <c r="K20" s="519"/>
      <c r="L20" s="240"/>
    </row>
    <row r="21" spans="1:12" ht="12.75">
      <c r="A21" s="15" t="s">
        <v>579</v>
      </c>
      <c r="B21" s="11">
        <v>34452</v>
      </c>
      <c r="C21" s="11">
        <v>17545</v>
      </c>
      <c r="D21" s="30">
        <v>4.256917552803719</v>
      </c>
      <c r="E21" s="172">
        <v>4.419339806803441</v>
      </c>
      <c r="G21" s="240"/>
      <c r="H21" s="240"/>
      <c r="I21" s="240"/>
      <c r="J21" s="519"/>
      <c r="K21" s="519"/>
      <c r="L21" s="240"/>
    </row>
    <row r="22" spans="1:12" ht="24">
      <c r="A22" s="15" t="s">
        <v>580</v>
      </c>
      <c r="B22" s="11">
        <v>9284</v>
      </c>
      <c r="C22" s="11">
        <v>3172</v>
      </c>
      <c r="D22" s="30">
        <v>1.1471387019688182</v>
      </c>
      <c r="E22" s="172">
        <v>0.798982380574552</v>
      </c>
      <c r="G22" s="240"/>
      <c r="H22" s="240"/>
      <c r="I22" s="240"/>
      <c r="J22" s="519"/>
      <c r="K22" s="519"/>
      <c r="L22" s="240"/>
    </row>
    <row r="23" spans="1:12" ht="12.75">
      <c r="A23" s="10"/>
      <c r="G23" s="240"/>
      <c r="H23" s="240"/>
      <c r="I23" s="240"/>
      <c r="J23" s="240"/>
      <c r="K23" s="240"/>
      <c r="L23" s="240"/>
    </row>
    <row r="24" spans="1:12" ht="36" customHeight="1">
      <c r="A24" s="672" t="s">
        <v>1235</v>
      </c>
      <c r="B24" s="672"/>
      <c r="C24" s="672"/>
      <c r="D24" s="672"/>
      <c r="E24" s="672"/>
      <c r="G24" s="240"/>
      <c r="H24" s="240"/>
      <c r="I24" s="240"/>
      <c r="J24" s="240"/>
      <c r="K24" s="240"/>
      <c r="L24" s="240"/>
    </row>
  </sheetData>
  <mergeCells count="4">
    <mergeCell ref="A6:A7"/>
    <mergeCell ref="B7:C7"/>
    <mergeCell ref="D7:E7"/>
    <mergeCell ref="A24:E24"/>
  </mergeCells>
  <hyperlinks>
    <hyperlink ref="G6" location="'SPIS TREŚCI'!A1" display="Powrót do spisu tablic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workbookViewId="0" topLeftCell="A1">
      <selection activeCell="I4" sqref="I4"/>
    </sheetView>
  </sheetViews>
  <sheetFormatPr defaultColWidth="9.00390625" defaultRowHeight="12.75"/>
  <cols>
    <col min="1" max="1" width="26.75390625" style="130" customWidth="1"/>
    <col min="2" max="6" width="20.75390625" style="130" customWidth="1"/>
    <col min="7" max="7" width="20.75390625" style="240" customWidth="1"/>
    <col min="8" max="10" width="9.125" style="130" customWidth="1"/>
    <col min="11" max="16384" width="9.125" style="130" customWidth="1"/>
  </cols>
  <sheetData>
    <row r="1" ht="12.75">
      <c r="A1" s="325"/>
    </row>
    <row r="2" spans="1:4" ht="12.75">
      <c r="A2" s="283" t="s">
        <v>396</v>
      </c>
      <c r="B2" s="237" t="s">
        <v>788</v>
      </c>
      <c r="C2" s="232"/>
      <c r="D2" s="232"/>
    </row>
    <row r="3" spans="1:5" ht="13.5" thickBot="1">
      <c r="A3" s="232"/>
      <c r="C3" s="232"/>
      <c r="D3" s="232"/>
      <c r="E3" s="326"/>
    </row>
    <row r="4" spans="1:9" ht="12.75" customHeight="1" thickBot="1">
      <c r="A4" s="611" t="s">
        <v>398</v>
      </c>
      <c r="B4" s="614" t="s">
        <v>796</v>
      </c>
      <c r="C4" s="615"/>
      <c r="D4" s="615"/>
      <c r="E4" s="615"/>
      <c r="F4" s="615"/>
      <c r="G4" s="615"/>
      <c r="I4" s="327" t="s">
        <v>992</v>
      </c>
    </row>
    <row r="5" spans="1:7" ht="13.5" thickBot="1">
      <c r="A5" s="612"/>
      <c r="B5" s="617" t="s">
        <v>528</v>
      </c>
      <c r="C5" s="614" t="s">
        <v>792</v>
      </c>
      <c r="D5" s="615"/>
      <c r="E5" s="615"/>
      <c r="F5" s="616"/>
      <c r="G5" s="622" t="s">
        <v>794</v>
      </c>
    </row>
    <row r="6" spans="1:7" ht="13.5" thickBot="1">
      <c r="A6" s="612"/>
      <c r="B6" s="618"/>
      <c r="C6" s="617" t="s">
        <v>399</v>
      </c>
      <c r="D6" s="614" t="s">
        <v>365</v>
      </c>
      <c r="E6" s="616"/>
      <c r="F6" s="620" t="s">
        <v>366</v>
      </c>
      <c r="G6" s="623"/>
    </row>
    <row r="7" spans="1:7" ht="13.5" thickBot="1">
      <c r="A7" s="612"/>
      <c r="B7" s="619"/>
      <c r="C7" s="619"/>
      <c r="D7" s="456" t="s">
        <v>500</v>
      </c>
      <c r="E7" s="456" t="s">
        <v>793</v>
      </c>
      <c r="F7" s="621"/>
      <c r="G7" s="624"/>
    </row>
    <row r="8" spans="1:12" ht="13.5" thickBot="1">
      <c r="A8" s="613"/>
      <c r="B8" s="614" t="s">
        <v>367</v>
      </c>
      <c r="C8" s="615"/>
      <c r="D8" s="615"/>
      <c r="E8" s="615"/>
      <c r="F8" s="615"/>
      <c r="G8" s="615"/>
      <c r="J8" s="328"/>
      <c r="K8" s="328"/>
      <c r="L8" s="328"/>
    </row>
    <row r="9" spans="1:12" ht="12.75">
      <c r="A9" s="192"/>
      <c r="B9" s="387"/>
      <c r="C9" s="192"/>
      <c r="D9" s="192"/>
      <c r="E9" s="193"/>
      <c r="F9" s="193"/>
      <c r="G9" s="233"/>
      <c r="J9" s="328"/>
      <c r="K9" s="328"/>
      <c r="L9" s="328"/>
    </row>
    <row r="10" spans="1:12" ht="12.75">
      <c r="A10" s="378" t="s">
        <v>795</v>
      </c>
      <c r="B10" s="388">
        <v>30985</v>
      </c>
      <c r="C10" s="388">
        <v>17428</v>
      </c>
      <c r="D10" s="388">
        <v>15862</v>
      </c>
      <c r="E10" s="388">
        <v>14628</v>
      </c>
      <c r="F10" s="388">
        <v>1567</v>
      </c>
      <c r="G10" s="389">
        <v>13556</v>
      </c>
      <c r="L10" s="328"/>
    </row>
    <row r="11" spans="1:12" ht="12.75">
      <c r="A11" s="380"/>
      <c r="B11" s="390"/>
      <c r="C11" s="390"/>
      <c r="D11" s="390"/>
      <c r="E11" s="390"/>
      <c r="F11" s="390"/>
      <c r="G11" s="391"/>
      <c r="L11" s="328"/>
    </row>
    <row r="12" spans="1:12" ht="12.75">
      <c r="A12" s="382" t="s">
        <v>798</v>
      </c>
      <c r="B12" s="390">
        <v>2186</v>
      </c>
      <c r="C12" s="390">
        <v>1204</v>
      </c>
      <c r="D12" s="390">
        <v>1094</v>
      </c>
      <c r="E12" s="390">
        <v>1019</v>
      </c>
      <c r="F12" s="390">
        <v>110</v>
      </c>
      <c r="G12" s="391">
        <v>982</v>
      </c>
      <c r="L12" s="328"/>
    </row>
    <row r="13" spans="1:12" ht="12.75">
      <c r="A13" s="382" t="s">
        <v>799</v>
      </c>
      <c r="B13" s="390">
        <v>1581</v>
      </c>
      <c r="C13" s="390">
        <v>874</v>
      </c>
      <c r="D13" s="390">
        <v>781</v>
      </c>
      <c r="E13" s="390">
        <v>723</v>
      </c>
      <c r="F13" s="390">
        <v>93</v>
      </c>
      <c r="G13" s="391">
        <v>707</v>
      </c>
      <c r="L13" s="328"/>
    </row>
    <row r="14" spans="1:12" ht="12.75">
      <c r="A14" s="383" t="s">
        <v>800</v>
      </c>
      <c r="B14" s="392">
        <v>1948</v>
      </c>
      <c r="C14" s="392">
        <v>1096</v>
      </c>
      <c r="D14" s="392">
        <v>988</v>
      </c>
      <c r="E14" s="392">
        <v>886</v>
      </c>
      <c r="F14" s="392">
        <v>108</v>
      </c>
      <c r="G14" s="393">
        <v>852</v>
      </c>
      <c r="L14" s="328"/>
    </row>
    <row r="15" spans="1:12" ht="12.75">
      <c r="A15" s="382" t="s">
        <v>801</v>
      </c>
      <c r="B15" s="390">
        <v>813</v>
      </c>
      <c r="C15" s="390">
        <v>440</v>
      </c>
      <c r="D15" s="390">
        <v>403</v>
      </c>
      <c r="E15" s="390">
        <v>376</v>
      </c>
      <c r="F15" s="390">
        <v>37</v>
      </c>
      <c r="G15" s="391">
        <v>374</v>
      </c>
      <c r="I15" s="329"/>
      <c r="L15" s="328"/>
    </row>
    <row r="16" spans="1:12" ht="12.75">
      <c r="A16" s="382" t="s">
        <v>802</v>
      </c>
      <c r="B16" s="390">
        <v>2404</v>
      </c>
      <c r="C16" s="390">
        <v>1402</v>
      </c>
      <c r="D16" s="390">
        <v>1277</v>
      </c>
      <c r="E16" s="390">
        <v>1187</v>
      </c>
      <c r="F16" s="390">
        <v>124</v>
      </c>
      <c r="G16" s="391">
        <v>1002</v>
      </c>
      <c r="L16" s="328"/>
    </row>
    <row r="17" spans="1:12" ht="12.75">
      <c r="A17" s="382" t="s">
        <v>803</v>
      </c>
      <c r="B17" s="390">
        <v>2593</v>
      </c>
      <c r="C17" s="390">
        <v>1450</v>
      </c>
      <c r="D17" s="390">
        <v>1317</v>
      </c>
      <c r="E17" s="390">
        <v>1201</v>
      </c>
      <c r="F17" s="390">
        <v>132</v>
      </c>
      <c r="G17" s="391">
        <v>1144</v>
      </c>
      <c r="L17" s="328"/>
    </row>
    <row r="18" spans="1:12" ht="12.75">
      <c r="A18" s="382" t="s">
        <v>804</v>
      </c>
      <c r="B18" s="390">
        <v>4590</v>
      </c>
      <c r="C18" s="390">
        <v>2824</v>
      </c>
      <c r="D18" s="390">
        <v>2621</v>
      </c>
      <c r="E18" s="390">
        <v>2422</v>
      </c>
      <c r="F18" s="390">
        <v>203</v>
      </c>
      <c r="G18" s="391">
        <v>1766</v>
      </c>
      <c r="L18" s="328"/>
    </row>
    <row r="19" spans="1:12" ht="12.75">
      <c r="A19" s="382" t="s">
        <v>805</v>
      </c>
      <c r="B19" s="390">
        <v>737</v>
      </c>
      <c r="C19" s="390">
        <v>398</v>
      </c>
      <c r="D19" s="390">
        <v>367</v>
      </c>
      <c r="E19" s="390">
        <v>339</v>
      </c>
      <c r="F19" s="390">
        <v>31</v>
      </c>
      <c r="G19" s="391">
        <v>339</v>
      </c>
      <c r="L19" s="328"/>
    </row>
    <row r="20" spans="1:12" ht="12.75">
      <c r="A20" s="382" t="s">
        <v>806</v>
      </c>
      <c r="B20" s="390">
        <v>1657</v>
      </c>
      <c r="C20" s="390">
        <v>903</v>
      </c>
      <c r="D20" s="390">
        <v>777</v>
      </c>
      <c r="E20" s="390">
        <v>693</v>
      </c>
      <c r="F20" s="390">
        <v>126</v>
      </c>
      <c r="G20" s="391">
        <v>754</v>
      </c>
      <c r="L20" s="328"/>
    </row>
    <row r="21" spans="1:12" ht="12.75">
      <c r="A21" s="382" t="s">
        <v>807</v>
      </c>
      <c r="B21" s="390">
        <v>919</v>
      </c>
      <c r="C21" s="390">
        <v>514</v>
      </c>
      <c r="D21" s="390">
        <v>467</v>
      </c>
      <c r="E21" s="390">
        <v>436</v>
      </c>
      <c r="F21" s="390">
        <v>47</v>
      </c>
      <c r="G21" s="391">
        <v>405</v>
      </c>
      <c r="L21" s="328"/>
    </row>
    <row r="22" spans="1:12" ht="12.75">
      <c r="A22" s="382" t="s">
        <v>808</v>
      </c>
      <c r="B22" s="390">
        <v>1773</v>
      </c>
      <c r="C22" s="390">
        <v>987</v>
      </c>
      <c r="D22" s="390">
        <v>902</v>
      </c>
      <c r="E22" s="390">
        <v>834</v>
      </c>
      <c r="F22" s="390">
        <v>85</v>
      </c>
      <c r="G22" s="391">
        <v>786</v>
      </c>
      <c r="L22" s="328"/>
    </row>
    <row r="23" spans="1:12" ht="12.75">
      <c r="A23" s="382" t="s">
        <v>809</v>
      </c>
      <c r="B23" s="390">
        <v>3769</v>
      </c>
      <c r="C23" s="390">
        <v>2029</v>
      </c>
      <c r="D23" s="390">
        <v>1854</v>
      </c>
      <c r="E23" s="390">
        <v>1697</v>
      </c>
      <c r="F23" s="390">
        <v>175</v>
      </c>
      <c r="G23" s="391">
        <v>1740</v>
      </c>
      <c r="L23" s="328"/>
    </row>
    <row r="24" spans="1:12" ht="12.75">
      <c r="A24" s="382" t="s">
        <v>810</v>
      </c>
      <c r="B24" s="390">
        <v>1181</v>
      </c>
      <c r="C24" s="390">
        <v>653</v>
      </c>
      <c r="D24" s="390">
        <v>579</v>
      </c>
      <c r="E24" s="390">
        <v>537</v>
      </c>
      <c r="F24" s="390">
        <v>74</v>
      </c>
      <c r="G24" s="391">
        <v>528</v>
      </c>
      <c r="L24" s="328"/>
    </row>
    <row r="25" spans="1:12" ht="12.75">
      <c r="A25" s="382" t="s">
        <v>811</v>
      </c>
      <c r="B25" s="390">
        <v>1142</v>
      </c>
      <c r="C25" s="390">
        <v>584</v>
      </c>
      <c r="D25" s="390">
        <v>527</v>
      </c>
      <c r="E25" s="390">
        <v>501</v>
      </c>
      <c r="F25" s="390">
        <v>57</v>
      </c>
      <c r="G25" s="391">
        <v>557</v>
      </c>
      <c r="L25" s="328"/>
    </row>
    <row r="26" spans="1:7" ht="12.75">
      <c r="A26" s="382" t="s">
        <v>812</v>
      </c>
      <c r="B26" s="390">
        <v>2500</v>
      </c>
      <c r="C26" s="390">
        <v>1442</v>
      </c>
      <c r="D26" s="390">
        <v>1331</v>
      </c>
      <c r="E26" s="390">
        <v>1242</v>
      </c>
      <c r="F26" s="390">
        <v>111</v>
      </c>
      <c r="G26" s="391">
        <v>1058</v>
      </c>
    </row>
    <row r="27" spans="1:7" ht="12.75">
      <c r="A27" s="382" t="s">
        <v>813</v>
      </c>
      <c r="B27" s="390">
        <v>1189</v>
      </c>
      <c r="C27" s="390">
        <v>626</v>
      </c>
      <c r="D27" s="390">
        <v>574</v>
      </c>
      <c r="E27" s="390">
        <v>532</v>
      </c>
      <c r="F27" s="390">
        <v>53</v>
      </c>
      <c r="G27" s="391">
        <v>563</v>
      </c>
    </row>
    <row r="28" spans="1:7" ht="12.75">
      <c r="A28" s="192"/>
      <c r="B28" s="192"/>
      <c r="C28" s="192"/>
      <c r="D28" s="192"/>
      <c r="E28" s="144"/>
      <c r="F28" s="144"/>
      <c r="G28" s="360"/>
    </row>
    <row r="29" spans="1:4" ht="12.75">
      <c r="A29" s="330"/>
      <c r="B29" s="330"/>
      <c r="C29" s="330"/>
      <c r="D29" s="330"/>
    </row>
    <row r="30" spans="1:4" ht="12.75">
      <c r="A30" s="331"/>
      <c r="B30" s="331"/>
      <c r="C30" s="331"/>
      <c r="D30" s="331"/>
    </row>
    <row r="31" spans="1:4" ht="12.75">
      <c r="A31" s="283" t="s">
        <v>396</v>
      </c>
      <c r="B31" s="237" t="s">
        <v>797</v>
      </c>
      <c r="C31" s="232"/>
      <c r="D31" s="232"/>
    </row>
    <row r="32" ht="13.5" thickBot="1"/>
    <row r="33" spans="1:7" ht="14.25" customHeight="1" thickBot="1">
      <c r="A33" s="611" t="s">
        <v>398</v>
      </c>
      <c r="B33" s="614" t="s">
        <v>796</v>
      </c>
      <c r="C33" s="615"/>
      <c r="D33" s="615"/>
      <c r="E33" s="615"/>
      <c r="F33" s="615"/>
      <c r="G33" s="615"/>
    </row>
    <row r="34" spans="1:7" ht="14.25" customHeight="1">
      <c r="A34" s="612"/>
      <c r="B34" s="603" t="s">
        <v>360</v>
      </c>
      <c r="C34" s="604"/>
      <c r="D34" s="603" t="s">
        <v>815</v>
      </c>
      <c r="E34" s="604"/>
      <c r="F34" s="607" t="s">
        <v>816</v>
      </c>
      <c r="G34" s="608"/>
    </row>
    <row r="35" spans="1:7" ht="13.5" customHeight="1" thickBot="1">
      <c r="A35" s="612"/>
      <c r="B35" s="605"/>
      <c r="C35" s="606"/>
      <c r="D35" s="605"/>
      <c r="E35" s="606"/>
      <c r="F35" s="609"/>
      <c r="G35" s="610"/>
    </row>
    <row r="36" spans="1:7" ht="13.5" thickBot="1">
      <c r="A36" s="613"/>
      <c r="B36" s="457" t="s">
        <v>670</v>
      </c>
      <c r="C36" s="459" t="s">
        <v>814</v>
      </c>
      <c r="D36" s="457" t="s">
        <v>670</v>
      </c>
      <c r="E36" s="459" t="s">
        <v>814</v>
      </c>
      <c r="F36" s="457" t="s">
        <v>670</v>
      </c>
      <c r="G36" s="464" t="s">
        <v>814</v>
      </c>
    </row>
    <row r="37" spans="1:7" ht="12.75">
      <c r="A37" s="394"/>
      <c r="B37" s="192"/>
      <c r="C37" s="192"/>
      <c r="D37" s="192"/>
      <c r="E37" s="193"/>
      <c r="F37" s="192"/>
      <c r="G37" s="233"/>
    </row>
    <row r="38" spans="1:7" ht="12.75">
      <c r="A38" s="324" t="s">
        <v>795</v>
      </c>
      <c r="B38" s="395">
        <v>56.2</v>
      </c>
      <c r="C38" s="390" t="s">
        <v>408</v>
      </c>
      <c r="D38" s="395">
        <v>51.2</v>
      </c>
      <c r="E38" s="390" t="s">
        <v>408</v>
      </c>
      <c r="F38" s="395">
        <v>9</v>
      </c>
      <c r="G38" s="391" t="s">
        <v>408</v>
      </c>
    </row>
    <row r="39" spans="1:7" ht="12.75">
      <c r="A39" s="322"/>
      <c r="B39" s="395"/>
      <c r="C39" s="390"/>
      <c r="D39" s="395"/>
      <c r="E39" s="390"/>
      <c r="F39" s="395"/>
      <c r="G39" s="391"/>
    </row>
    <row r="40" spans="1:7" ht="12.75">
      <c r="A40" s="396" t="s">
        <v>798</v>
      </c>
      <c r="B40" s="397">
        <v>55.1</v>
      </c>
      <c r="C40" s="333">
        <v>10</v>
      </c>
      <c r="D40" s="397">
        <v>50</v>
      </c>
      <c r="E40" s="333">
        <v>8</v>
      </c>
      <c r="F40" s="397">
        <v>9.1</v>
      </c>
      <c r="G40" s="402">
        <v>9</v>
      </c>
    </row>
    <row r="41" spans="1:7" ht="12.75">
      <c r="A41" s="396" t="s">
        <v>799</v>
      </c>
      <c r="B41" s="397">
        <v>55.3</v>
      </c>
      <c r="C41" s="398" t="s">
        <v>1049</v>
      </c>
      <c r="D41" s="397">
        <v>49.4</v>
      </c>
      <c r="E41" s="333">
        <v>11</v>
      </c>
      <c r="F41" s="397">
        <v>10.6</v>
      </c>
      <c r="G41" s="402">
        <v>14</v>
      </c>
    </row>
    <row r="42" spans="1:7" ht="12.75">
      <c r="A42" s="399" t="s">
        <v>800</v>
      </c>
      <c r="B42" s="400">
        <v>56.3</v>
      </c>
      <c r="C42" s="333">
        <v>4</v>
      </c>
      <c r="D42" s="400">
        <v>50.7</v>
      </c>
      <c r="E42" s="333">
        <v>7</v>
      </c>
      <c r="F42" s="400">
        <v>9.9</v>
      </c>
      <c r="G42" s="402">
        <v>13</v>
      </c>
    </row>
    <row r="43" spans="1:7" ht="12.75">
      <c r="A43" s="396" t="s">
        <v>801</v>
      </c>
      <c r="B43" s="397">
        <v>54.1</v>
      </c>
      <c r="C43" s="333">
        <v>12</v>
      </c>
      <c r="D43" s="397">
        <v>49.6</v>
      </c>
      <c r="E43" s="333">
        <v>10</v>
      </c>
      <c r="F43" s="397">
        <v>8.4</v>
      </c>
      <c r="G43" s="402">
        <v>4</v>
      </c>
    </row>
    <row r="44" spans="1:7" ht="12.75">
      <c r="A44" s="396" t="s">
        <v>802</v>
      </c>
      <c r="B44" s="397">
        <v>58.3</v>
      </c>
      <c r="C44" s="333">
        <v>2</v>
      </c>
      <c r="D44" s="397">
        <v>53.1</v>
      </c>
      <c r="E44" s="333">
        <v>3</v>
      </c>
      <c r="F44" s="397">
        <v>8.8</v>
      </c>
      <c r="G44" s="402">
        <v>8</v>
      </c>
    </row>
    <row r="45" spans="1:7" ht="12.75">
      <c r="A45" s="396" t="s">
        <v>803</v>
      </c>
      <c r="B45" s="397">
        <v>55.9</v>
      </c>
      <c r="C45" s="398" t="s">
        <v>1161</v>
      </c>
      <c r="D45" s="397">
        <v>50.8</v>
      </c>
      <c r="E45" s="398" t="s">
        <v>1161</v>
      </c>
      <c r="F45" s="397">
        <v>9.1</v>
      </c>
      <c r="G45" s="402">
        <v>9</v>
      </c>
    </row>
    <row r="46" spans="1:7" ht="12.75">
      <c r="A46" s="396" t="s">
        <v>804</v>
      </c>
      <c r="B46" s="397">
        <v>61.5</v>
      </c>
      <c r="C46" s="333">
        <v>1</v>
      </c>
      <c r="D46" s="397">
        <v>57.1</v>
      </c>
      <c r="E46" s="333">
        <v>1</v>
      </c>
      <c r="F46" s="397">
        <v>7.2</v>
      </c>
      <c r="G46" s="402">
        <v>1</v>
      </c>
    </row>
    <row r="47" spans="1:7" ht="12.75">
      <c r="A47" s="396" t="s">
        <v>805</v>
      </c>
      <c r="B47" s="397">
        <v>54</v>
      </c>
      <c r="C47" s="333">
        <v>13</v>
      </c>
      <c r="D47" s="397">
        <v>49.8</v>
      </c>
      <c r="E47" s="333">
        <v>9</v>
      </c>
      <c r="F47" s="397">
        <v>7.8</v>
      </c>
      <c r="G47" s="402">
        <v>3</v>
      </c>
    </row>
    <row r="48" spans="1:7" ht="12.75">
      <c r="A48" s="396" t="s">
        <v>806</v>
      </c>
      <c r="B48" s="397">
        <v>54.5</v>
      </c>
      <c r="C48" s="333">
        <v>11</v>
      </c>
      <c r="D48" s="397">
        <v>46.9</v>
      </c>
      <c r="E48" s="333">
        <v>15</v>
      </c>
      <c r="F48" s="397">
        <v>14</v>
      </c>
      <c r="G48" s="402">
        <v>16</v>
      </c>
    </row>
    <row r="49" spans="1:7" ht="12.75">
      <c r="A49" s="396" t="s">
        <v>807</v>
      </c>
      <c r="B49" s="397">
        <v>55.9</v>
      </c>
      <c r="C49" s="398" t="s">
        <v>1161</v>
      </c>
      <c r="D49" s="397">
        <v>50.8</v>
      </c>
      <c r="E49" s="398" t="s">
        <v>1161</v>
      </c>
      <c r="F49" s="397">
        <v>9.1</v>
      </c>
      <c r="G49" s="402">
        <v>9</v>
      </c>
    </row>
    <row r="50" spans="1:7" ht="12.75">
      <c r="A50" s="396" t="s">
        <v>808</v>
      </c>
      <c r="B50" s="397">
        <v>55.7</v>
      </c>
      <c r="C50" s="333">
        <v>7</v>
      </c>
      <c r="D50" s="397">
        <v>50.9</v>
      </c>
      <c r="E50" s="333">
        <v>4</v>
      </c>
      <c r="F50" s="397">
        <v>8.6</v>
      </c>
      <c r="G50" s="402">
        <v>6</v>
      </c>
    </row>
    <row r="51" spans="1:7" ht="12.75">
      <c r="A51" s="396" t="s">
        <v>809</v>
      </c>
      <c r="B51" s="397">
        <v>53.8</v>
      </c>
      <c r="C51" s="333">
        <v>14</v>
      </c>
      <c r="D51" s="397">
        <v>49.2</v>
      </c>
      <c r="E51" s="333">
        <v>12</v>
      </c>
      <c r="F51" s="397">
        <v>8.6</v>
      </c>
      <c r="G51" s="402">
        <v>6</v>
      </c>
    </row>
    <row r="52" spans="1:7" ht="12.75">
      <c r="A52" s="396" t="s">
        <v>810</v>
      </c>
      <c r="B52" s="397">
        <v>55.3</v>
      </c>
      <c r="C52" s="398" t="s">
        <v>1049</v>
      </c>
      <c r="D52" s="397">
        <v>49</v>
      </c>
      <c r="E52" s="333">
        <v>13</v>
      </c>
      <c r="F52" s="397">
        <v>11.3</v>
      </c>
      <c r="G52" s="402">
        <v>15</v>
      </c>
    </row>
    <row r="53" spans="1:7" ht="12.75">
      <c r="A53" s="396" t="s">
        <v>811</v>
      </c>
      <c r="B53" s="397">
        <v>51.1</v>
      </c>
      <c r="C53" s="333">
        <v>16</v>
      </c>
      <c r="D53" s="397">
        <v>46.1</v>
      </c>
      <c r="E53" s="333">
        <v>16</v>
      </c>
      <c r="F53" s="397">
        <v>9.8</v>
      </c>
      <c r="G53" s="402">
        <v>12</v>
      </c>
    </row>
    <row r="54" spans="1:7" ht="12.75">
      <c r="A54" s="396" t="s">
        <v>812</v>
      </c>
      <c r="B54" s="397">
        <v>57.7</v>
      </c>
      <c r="C54" s="333">
        <v>3</v>
      </c>
      <c r="D54" s="397">
        <v>53.2</v>
      </c>
      <c r="E54" s="333">
        <v>2</v>
      </c>
      <c r="F54" s="397">
        <v>7.7</v>
      </c>
      <c r="G54" s="402">
        <v>2</v>
      </c>
    </row>
    <row r="55" spans="1:11" ht="12.75">
      <c r="A55" s="396" t="s">
        <v>813</v>
      </c>
      <c r="B55" s="397">
        <v>52.6</v>
      </c>
      <c r="C55" s="333">
        <v>15</v>
      </c>
      <c r="D55" s="397">
        <v>48.3</v>
      </c>
      <c r="E55" s="333">
        <v>14</v>
      </c>
      <c r="F55" s="397">
        <v>8.5</v>
      </c>
      <c r="G55" s="402">
        <v>5</v>
      </c>
      <c r="J55" s="241"/>
      <c r="K55" s="241"/>
    </row>
    <row r="56" spans="1:7" ht="12.75">
      <c r="A56" s="192"/>
      <c r="B56" s="192"/>
      <c r="C56" s="192"/>
      <c r="D56" s="192"/>
      <c r="E56" s="144"/>
      <c r="F56" s="192"/>
      <c r="G56" s="360"/>
    </row>
  </sheetData>
  <mergeCells count="14">
    <mergeCell ref="B34:C35"/>
    <mergeCell ref="D34:E35"/>
    <mergeCell ref="F34:G35"/>
    <mergeCell ref="A33:A36"/>
    <mergeCell ref="B4:G4"/>
    <mergeCell ref="A4:A8"/>
    <mergeCell ref="C5:F5"/>
    <mergeCell ref="D6:E6"/>
    <mergeCell ref="B8:G8"/>
    <mergeCell ref="B5:B7"/>
    <mergeCell ref="C6:C7"/>
    <mergeCell ref="F6:F7"/>
    <mergeCell ref="G5:G7"/>
    <mergeCell ref="B33:G33"/>
  </mergeCells>
  <hyperlinks>
    <hyperlink ref="I4" location="'SPIS TREŚCI'!A1" display="Powrót do spisu tablic"/>
  </hyperlinks>
  <printOptions/>
  <pageMargins left="0.7" right="0.7" top="0.75" bottom="0.75" header="0.3" footer="0.3"/>
  <pageSetup horizontalDpi="600" verticalDpi="600" orientation="portrait" paperSize="9" scale="58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8"/>
  <sheetViews>
    <sheetView workbookViewId="0" topLeftCell="A1">
      <selection activeCell="A2" sqref="A2"/>
    </sheetView>
  </sheetViews>
  <sheetFormatPr defaultColWidth="9.00390625" defaultRowHeight="12.75"/>
  <cols>
    <col min="1" max="1" width="29.25390625" style="0" customWidth="1"/>
    <col min="9" max="9" width="19.75390625" style="0" bestFit="1" customWidth="1"/>
  </cols>
  <sheetData>
    <row r="2" spans="1:2" ht="13.5">
      <c r="A2" s="60" t="s">
        <v>655</v>
      </c>
      <c r="B2" s="171" t="s">
        <v>1155</v>
      </c>
    </row>
    <row r="3" ht="12.75">
      <c r="B3" s="313" t="s">
        <v>494</v>
      </c>
    </row>
    <row r="4" ht="13.5" thickBot="1">
      <c r="B4" s="313"/>
    </row>
    <row r="5" spans="1:10" ht="15.75" thickBot="1">
      <c r="A5" s="643" t="s">
        <v>398</v>
      </c>
      <c r="B5" s="645" t="s">
        <v>495</v>
      </c>
      <c r="C5" s="647"/>
      <c r="D5" s="645" t="s">
        <v>581</v>
      </c>
      <c r="E5" s="647"/>
      <c r="F5" s="645" t="s">
        <v>582</v>
      </c>
      <c r="G5" s="646"/>
      <c r="I5" s="295" t="s">
        <v>992</v>
      </c>
      <c r="J5" t="s">
        <v>893</v>
      </c>
    </row>
    <row r="6" spans="1:7" ht="14.25" thickBot="1">
      <c r="A6" s="644"/>
      <c r="B6" s="6" t="s">
        <v>399</v>
      </c>
      <c r="C6" s="6" t="s">
        <v>534</v>
      </c>
      <c r="D6" s="6" t="s">
        <v>399</v>
      </c>
      <c r="E6" s="6" t="s">
        <v>534</v>
      </c>
      <c r="F6" s="6" t="s">
        <v>399</v>
      </c>
      <c r="G6" s="7" t="s">
        <v>534</v>
      </c>
    </row>
    <row r="7" spans="1:23" ht="12.75">
      <c r="A7" s="37"/>
      <c r="B7" s="11"/>
      <c r="C7" s="11"/>
      <c r="D7" s="11"/>
      <c r="E7" s="11"/>
      <c r="F7" s="11"/>
      <c r="G7" s="12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</row>
    <row r="8" spans="1:23" ht="12.75">
      <c r="A8" s="8" t="s">
        <v>583</v>
      </c>
      <c r="B8" s="9">
        <v>809318</v>
      </c>
      <c r="C8" s="9">
        <v>397005</v>
      </c>
      <c r="D8" s="9">
        <v>167169</v>
      </c>
      <c r="E8" s="9">
        <v>108137</v>
      </c>
      <c r="F8" s="9">
        <v>642149</v>
      </c>
      <c r="G8" s="13">
        <v>288868</v>
      </c>
      <c r="H8" s="240"/>
      <c r="I8" s="520"/>
      <c r="J8" s="181"/>
      <c r="K8" s="181"/>
      <c r="L8" s="181"/>
      <c r="M8" s="181"/>
      <c r="N8" s="181"/>
      <c r="O8" s="181"/>
      <c r="P8" s="521"/>
      <c r="Q8" s="521"/>
      <c r="R8" s="521"/>
      <c r="S8" s="521"/>
      <c r="T8" s="521"/>
      <c r="U8" s="521"/>
      <c r="V8" s="240"/>
      <c r="W8" s="240"/>
    </row>
    <row r="9" spans="1:23" ht="12.75">
      <c r="A9" s="14" t="s">
        <v>420</v>
      </c>
      <c r="B9" s="11"/>
      <c r="C9" s="11"/>
      <c r="D9" s="11"/>
      <c r="E9" s="11"/>
      <c r="F9" s="11"/>
      <c r="G9" s="12"/>
      <c r="H9" s="240"/>
      <c r="I9" s="240"/>
      <c r="J9" s="233"/>
      <c r="K9" s="233"/>
      <c r="L9" s="233"/>
      <c r="M9" s="233"/>
      <c r="N9" s="233"/>
      <c r="O9" s="233"/>
      <c r="P9" s="521"/>
      <c r="Q9" s="521"/>
      <c r="R9" s="521"/>
      <c r="S9" s="521"/>
      <c r="T9" s="521"/>
      <c r="U9" s="521"/>
      <c r="V9" s="240"/>
      <c r="W9" s="240"/>
    </row>
    <row r="10" spans="1:23" ht="24">
      <c r="A10" s="17" t="s">
        <v>195</v>
      </c>
      <c r="B10" s="11">
        <v>308206</v>
      </c>
      <c r="C10" s="11">
        <v>149927</v>
      </c>
      <c r="D10" s="11">
        <v>1432</v>
      </c>
      <c r="E10" s="11">
        <v>342</v>
      </c>
      <c r="F10" s="11">
        <v>306774</v>
      </c>
      <c r="G10" s="12">
        <v>149585</v>
      </c>
      <c r="H10" s="481"/>
      <c r="I10" s="522"/>
      <c r="J10" s="233"/>
      <c r="K10" s="233"/>
      <c r="L10" s="233"/>
      <c r="M10" s="233"/>
      <c r="N10" s="233"/>
      <c r="O10" s="233"/>
      <c r="P10" s="521"/>
      <c r="Q10" s="521"/>
      <c r="R10" s="521"/>
      <c r="S10" s="521"/>
      <c r="T10" s="521"/>
      <c r="U10" s="521"/>
      <c r="V10" s="240"/>
      <c r="W10" s="240"/>
    </row>
    <row r="11" spans="1:23" ht="12.75">
      <c r="A11" s="17" t="s">
        <v>421</v>
      </c>
      <c r="B11" s="11">
        <v>105510</v>
      </c>
      <c r="C11" s="11">
        <v>31109</v>
      </c>
      <c r="D11" s="11">
        <v>11807</v>
      </c>
      <c r="E11" s="11">
        <v>2609</v>
      </c>
      <c r="F11" s="11">
        <v>93703</v>
      </c>
      <c r="G11" s="12">
        <v>28500</v>
      </c>
      <c r="H11" s="481"/>
      <c r="I11" s="240"/>
      <c r="J11" s="233"/>
      <c r="K11" s="233"/>
      <c r="L11" s="233"/>
      <c r="M11" s="233"/>
      <c r="N11" s="233"/>
      <c r="O11" s="233"/>
      <c r="P11" s="521"/>
      <c r="Q11" s="521"/>
      <c r="R11" s="521"/>
      <c r="S11" s="521"/>
      <c r="T11" s="521"/>
      <c r="U11" s="521"/>
      <c r="V11" s="240"/>
      <c r="W11" s="240"/>
    </row>
    <row r="12" spans="1:23" ht="24">
      <c r="A12" s="48" t="s">
        <v>381</v>
      </c>
      <c r="B12" s="11">
        <v>85804</v>
      </c>
      <c r="C12" s="11">
        <v>28224</v>
      </c>
      <c r="D12" s="11">
        <v>4637</v>
      </c>
      <c r="E12" s="11">
        <v>1151</v>
      </c>
      <c r="F12" s="11">
        <v>81167</v>
      </c>
      <c r="G12" s="12">
        <v>27073</v>
      </c>
      <c r="H12" s="481"/>
      <c r="I12" s="240"/>
      <c r="J12" s="233"/>
      <c r="K12" s="233"/>
      <c r="L12" s="233"/>
      <c r="M12" s="233"/>
      <c r="N12" s="233"/>
      <c r="O12" s="233"/>
      <c r="P12" s="521"/>
      <c r="Q12" s="521"/>
      <c r="R12" s="521"/>
      <c r="S12" s="521"/>
      <c r="T12" s="521"/>
      <c r="U12" s="521"/>
      <c r="V12" s="240"/>
      <c r="W12" s="240"/>
    </row>
    <row r="13" spans="1:23" ht="12.75">
      <c r="A13" s="17" t="s">
        <v>230</v>
      </c>
      <c r="B13" s="11">
        <v>34089</v>
      </c>
      <c r="C13" s="11">
        <v>3534</v>
      </c>
      <c r="D13" s="11">
        <v>1268</v>
      </c>
      <c r="E13" s="11">
        <v>238</v>
      </c>
      <c r="F13" s="11">
        <v>32821</v>
      </c>
      <c r="G13" s="12">
        <v>3296</v>
      </c>
      <c r="H13" s="481"/>
      <c r="I13" s="240"/>
      <c r="J13" s="233"/>
      <c r="K13" s="233"/>
      <c r="L13" s="233"/>
      <c r="M13" s="233"/>
      <c r="N13" s="233"/>
      <c r="O13" s="233"/>
      <c r="P13" s="521"/>
      <c r="Q13" s="521"/>
      <c r="R13" s="521"/>
      <c r="S13" s="521"/>
      <c r="T13" s="521"/>
      <c r="U13" s="521"/>
      <c r="V13" s="240"/>
      <c r="W13" s="240"/>
    </row>
    <row r="14" spans="1:23" ht="26.25">
      <c r="A14" s="17" t="s">
        <v>19</v>
      </c>
      <c r="B14" s="11">
        <v>95572</v>
      </c>
      <c r="C14" s="11">
        <v>50717</v>
      </c>
      <c r="D14" s="11">
        <v>334</v>
      </c>
      <c r="E14" s="11">
        <v>51</v>
      </c>
      <c r="F14" s="11">
        <v>95238</v>
      </c>
      <c r="G14" s="12">
        <v>50666</v>
      </c>
      <c r="H14" s="481"/>
      <c r="I14" s="240"/>
      <c r="J14" s="233"/>
      <c r="K14" s="233"/>
      <c r="L14" s="233"/>
      <c r="M14" s="233"/>
      <c r="N14" s="233"/>
      <c r="O14" s="233"/>
      <c r="P14" s="521"/>
      <c r="Q14" s="521"/>
      <c r="R14" s="521"/>
      <c r="S14" s="521"/>
      <c r="T14" s="521"/>
      <c r="U14" s="521"/>
      <c r="V14" s="240"/>
      <c r="W14" s="240"/>
    </row>
    <row r="15" spans="1:23" ht="12.75">
      <c r="A15" s="17" t="s">
        <v>196</v>
      </c>
      <c r="B15" s="11">
        <v>33940</v>
      </c>
      <c r="C15" s="11">
        <v>6786</v>
      </c>
      <c r="D15" s="11">
        <v>12266</v>
      </c>
      <c r="E15" s="11">
        <v>3759</v>
      </c>
      <c r="F15" s="11">
        <v>21674</v>
      </c>
      <c r="G15" s="12">
        <v>3027</v>
      </c>
      <c r="H15" s="481"/>
      <c r="I15" s="240"/>
      <c r="J15" s="233"/>
      <c r="K15" s="233"/>
      <c r="L15" s="233"/>
      <c r="M15" s="233"/>
      <c r="N15" s="233"/>
      <c r="O15" s="233"/>
      <c r="P15" s="521"/>
      <c r="Q15" s="521"/>
      <c r="R15" s="521"/>
      <c r="S15" s="521"/>
      <c r="T15" s="521"/>
      <c r="U15" s="521"/>
      <c r="V15" s="240"/>
      <c r="W15" s="240"/>
    </row>
    <row r="16" spans="1:23" ht="14.25">
      <c r="A16" s="17" t="s">
        <v>197</v>
      </c>
      <c r="B16" s="11">
        <v>8396</v>
      </c>
      <c r="C16" s="11">
        <v>5607</v>
      </c>
      <c r="D16" s="11">
        <v>801</v>
      </c>
      <c r="E16" s="11">
        <v>611</v>
      </c>
      <c r="F16" s="11">
        <v>7595</v>
      </c>
      <c r="G16" s="12">
        <v>4996</v>
      </c>
      <c r="H16" s="481"/>
      <c r="I16" s="240"/>
      <c r="J16" s="233"/>
      <c r="K16" s="233"/>
      <c r="L16" s="233"/>
      <c r="M16" s="233"/>
      <c r="N16" s="233"/>
      <c r="O16" s="233"/>
      <c r="P16" s="521"/>
      <c r="Q16" s="521"/>
      <c r="R16" s="521"/>
      <c r="S16" s="521"/>
      <c r="T16" s="521"/>
      <c r="U16" s="521"/>
      <c r="V16" s="240"/>
      <c r="W16" s="240"/>
    </row>
    <row r="17" spans="1:23" ht="12.75">
      <c r="A17" s="17" t="s">
        <v>607</v>
      </c>
      <c r="B17" s="11">
        <v>7060</v>
      </c>
      <c r="C17" s="11">
        <v>2285</v>
      </c>
      <c r="D17" s="11">
        <v>324</v>
      </c>
      <c r="E17" s="11">
        <v>138</v>
      </c>
      <c r="F17" s="11">
        <v>6736</v>
      </c>
      <c r="G17" s="12">
        <v>2147</v>
      </c>
      <c r="H17" s="481"/>
      <c r="I17" s="240"/>
      <c r="J17" s="233"/>
      <c r="K17" s="233"/>
      <c r="L17" s="233"/>
      <c r="M17" s="233"/>
      <c r="N17" s="233"/>
      <c r="O17" s="233"/>
      <c r="P17" s="521"/>
      <c r="Q17" s="521"/>
      <c r="R17" s="521"/>
      <c r="S17" s="521"/>
      <c r="T17" s="521"/>
      <c r="U17" s="521"/>
      <c r="V17" s="240"/>
      <c r="W17" s="240"/>
    </row>
    <row r="18" spans="1:23" ht="24">
      <c r="A18" s="17" t="s">
        <v>198</v>
      </c>
      <c r="B18" s="11">
        <v>13925</v>
      </c>
      <c r="C18" s="11">
        <v>9754</v>
      </c>
      <c r="D18" s="11">
        <v>2216</v>
      </c>
      <c r="E18" s="11">
        <v>1592</v>
      </c>
      <c r="F18" s="11">
        <v>11709</v>
      </c>
      <c r="G18" s="12">
        <v>8162</v>
      </c>
      <c r="H18" s="481"/>
      <c r="I18" s="240"/>
      <c r="J18" s="233"/>
      <c r="K18" s="233"/>
      <c r="L18" s="233"/>
      <c r="M18" s="233"/>
      <c r="N18" s="233"/>
      <c r="O18" s="233"/>
      <c r="P18" s="521"/>
      <c r="Q18" s="521"/>
      <c r="R18" s="521"/>
      <c r="S18" s="521"/>
      <c r="T18" s="521"/>
      <c r="U18" s="521"/>
      <c r="V18" s="240"/>
      <c r="W18" s="240"/>
    </row>
    <row r="19" spans="1:23" ht="14.25">
      <c r="A19" s="17" t="s">
        <v>608</v>
      </c>
      <c r="B19" s="11">
        <v>7267</v>
      </c>
      <c r="C19" s="11">
        <v>3521</v>
      </c>
      <c r="D19" s="11">
        <v>1311</v>
      </c>
      <c r="E19" s="11">
        <v>611</v>
      </c>
      <c r="F19" s="11">
        <v>5956</v>
      </c>
      <c r="G19" s="12">
        <v>2910</v>
      </c>
      <c r="H19" s="481"/>
      <c r="I19" s="240"/>
      <c r="J19" s="233"/>
      <c r="K19" s="233"/>
      <c r="L19" s="233"/>
      <c r="M19" s="233"/>
      <c r="N19" s="233"/>
      <c r="O19" s="233"/>
      <c r="P19" s="521"/>
      <c r="Q19" s="521"/>
      <c r="R19" s="521"/>
      <c r="S19" s="521"/>
      <c r="T19" s="521"/>
      <c r="U19" s="521"/>
      <c r="V19" s="240"/>
      <c r="W19" s="240"/>
    </row>
    <row r="20" spans="1:23" ht="24">
      <c r="A20" s="17" t="s">
        <v>609</v>
      </c>
      <c r="B20" s="11">
        <v>16563</v>
      </c>
      <c r="C20" s="11">
        <v>8560</v>
      </c>
      <c r="D20" s="11">
        <v>2898</v>
      </c>
      <c r="E20" s="11">
        <v>1716</v>
      </c>
      <c r="F20" s="11">
        <v>13665</v>
      </c>
      <c r="G20" s="12">
        <v>6844</v>
      </c>
      <c r="H20" s="481"/>
      <c r="I20" s="240"/>
      <c r="J20" s="233"/>
      <c r="K20" s="233"/>
      <c r="L20" s="233"/>
      <c r="M20" s="233"/>
      <c r="N20" s="233"/>
      <c r="O20" s="233"/>
      <c r="P20" s="521"/>
      <c r="Q20" s="521"/>
      <c r="R20" s="521"/>
      <c r="S20" s="521"/>
      <c r="T20" s="521"/>
      <c r="U20" s="521"/>
      <c r="V20" s="240"/>
      <c r="W20" s="240"/>
    </row>
    <row r="21" spans="1:23" ht="26.25">
      <c r="A21" s="17" t="s">
        <v>22</v>
      </c>
      <c r="B21" s="11">
        <v>10906</v>
      </c>
      <c r="C21" s="11">
        <v>5090</v>
      </c>
      <c r="D21" s="11">
        <v>748</v>
      </c>
      <c r="E21" s="11">
        <v>466</v>
      </c>
      <c r="F21" s="11">
        <v>10158</v>
      </c>
      <c r="G21" s="12">
        <v>4624</v>
      </c>
      <c r="H21" s="481"/>
      <c r="I21" s="240"/>
      <c r="J21" s="233"/>
      <c r="K21" s="233"/>
      <c r="L21" s="233"/>
      <c r="M21" s="233"/>
      <c r="N21" s="233"/>
      <c r="O21" s="233"/>
      <c r="P21" s="521"/>
      <c r="Q21" s="521"/>
      <c r="R21" s="521"/>
      <c r="S21" s="521"/>
      <c r="T21" s="521"/>
      <c r="U21" s="521"/>
      <c r="V21" s="240"/>
      <c r="W21" s="240"/>
    </row>
    <row r="22" spans="1:23" ht="36">
      <c r="A22" s="17" t="s">
        <v>610</v>
      </c>
      <c r="B22" s="11">
        <v>35232</v>
      </c>
      <c r="C22" s="11">
        <v>20825</v>
      </c>
      <c r="D22" s="11">
        <v>35225</v>
      </c>
      <c r="E22" s="11" t="s">
        <v>782</v>
      </c>
      <c r="F22" s="11">
        <v>7</v>
      </c>
      <c r="G22" s="12" t="s">
        <v>782</v>
      </c>
      <c r="H22" s="481"/>
      <c r="I22" s="240"/>
      <c r="J22" s="233"/>
      <c r="K22" s="233"/>
      <c r="L22" s="233"/>
      <c r="M22" s="233"/>
      <c r="N22" s="233"/>
      <c r="O22" s="233"/>
      <c r="P22" s="521"/>
      <c r="Q22" s="521"/>
      <c r="R22" s="521"/>
      <c r="S22" s="521"/>
      <c r="T22" s="521"/>
      <c r="U22" s="521"/>
      <c r="V22" s="240"/>
      <c r="W22" s="240"/>
    </row>
    <row r="23" spans="1:23" ht="12.75">
      <c r="A23" s="17" t="s">
        <v>231</v>
      </c>
      <c r="B23" s="11">
        <v>66746</v>
      </c>
      <c r="C23" s="11">
        <v>50988</v>
      </c>
      <c r="D23" s="11">
        <v>57036</v>
      </c>
      <c r="E23" s="11">
        <v>44126</v>
      </c>
      <c r="F23" s="11">
        <v>9710</v>
      </c>
      <c r="G23" s="12">
        <v>6862</v>
      </c>
      <c r="H23" s="481"/>
      <c r="I23" s="240"/>
      <c r="J23" s="233"/>
      <c r="K23" s="233"/>
      <c r="L23" s="233"/>
      <c r="M23" s="233"/>
      <c r="N23" s="233"/>
      <c r="O23" s="233"/>
      <c r="P23" s="521"/>
      <c r="Q23" s="521"/>
      <c r="R23" s="521"/>
      <c r="S23" s="521"/>
      <c r="T23" s="521"/>
      <c r="U23" s="521"/>
      <c r="V23" s="240"/>
      <c r="W23" s="240"/>
    </row>
    <row r="24" spans="1:23" ht="12.75">
      <c r="A24" s="17" t="s">
        <v>24</v>
      </c>
      <c r="B24" s="11">
        <v>47950</v>
      </c>
      <c r="C24" s="11">
        <v>37858</v>
      </c>
      <c r="D24" s="11">
        <v>34113</v>
      </c>
      <c r="E24" s="11">
        <v>27524</v>
      </c>
      <c r="F24" s="11">
        <v>13837</v>
      </c>
      <c r="G24" s="12">
        <v>10334</v>
      </c>
      <c r="H24" s="481"/>
      <c r="I24" s="240"/>
      <c r="J24" s="233"/>
      <c r="K24" s="233"/>
      <c r="L24" s="233"/>
      <c r="M24" s="233"/>
      <c r="N24" s="233"/>
      <c r="O24" s="233"/>
      <c r="P24" s="521"/>
      <c r="Q24" s="521"/>
      <c r="R24" s="521"/>
      <c r="S24" s="521"/>
      <c r="T24" s="521"/>
      <c r="U24" s="521"/>
      <c r="V24" s="240"/>
      <c r="W24" s="240"/>
    </row>
    <row r="25" spans="1:23" ht="24">
      <c r="A25" s="17" t="s">
        <v>611</v>
      </c>
      <c r="B25" s="11">
        <v>6367</v>
      </c>
      <c r="C25" s="11">
        <v>4042</v>
      </c>
      <c r="D25" s="11">
        <v>5358</v>
      </c>
      <c r="E25" s="11">
        <v>3524</v>
      </c>
      <c r="F25" s="11">
        <v>1009</v>
      </c>
      <c r="G25" s="12">
        <v>518</v>
      </c>
      <c r="H25" s="481"/>
      <c r="I25" s="240"/>
      <c r="J25" s="233"/>
      <c r="K25" s="233"/>
      <c r="L25" s="233"/>
      <c r="M25" s="233"/>
      <c r="N25" s="233"/>
      <c r="O25" s="233"/>
      <c r="P25" s="521"/>
      <c r="Q25" s="521"/>
      <c r="R25" s="521"/>
      <c r="S25" s="521"/>
      <c r="T25" s="521"/>
      <c r="U25" s="521"/>
      <c r="V25" s="240"/>
      <c r="W25" s="240"/>
    </row>
    <row r="26" spans="1:23" ht="12.75">
      <c r="A26" s="17" t="s">
        <v>612</v>
      </c>
      <c r="B26" s="11">
        <v>11589</v>
      </c>
      <c r="C26" s="11">
        <v>6402</v>
      </c>
      <c r="D26" s="11">
        <v>32</v>
      </c>
      <c r="E26" s="11" t="s">
        <v>782</v>
      </c>
      <c r="F26" s="11">
        <v>11557</v>
      </c>
      <c r="G26" s="12" t="s">
        <v>782</v>
      </c>
      <c r="H26" s="481"/>
      <c r="I26" s="240"/>
      <c r="J26" s="233"/>
      <c r="K26" s="233"/>
      <c r="L26" s="233"/>
      <c r="M26" s="233"/>
      <c r="N26" s="233"/>
      <c r="O26" s="233"/>
      <c r="P26" s="521"/>
      <c r="Q26" s="521"/>
      <c r="R26" s="521"/>
      <c r="S26" s="521"/>
      <c r="T26" s="521"/>
      <c r="U26" s="521"/>
      <c r="V26" s="240"/>
      <c r="W26" s="240"/>
    </row>
    <row r="27" spans="8:23" ht="12.75"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</row>
    <row r="28" spans="1:5" ht="35.25" customHeight="1">
      <c r="A28" s="672" t="s">
        <v>1236</v>
      </c>
      <c r="B28" s="672"/>
      <c r="C28" s="672"/>
      <c r="D28" s="672"/>
      <c r="E28" s="672"/>
    </row>
  </sheetData>
  <mergeCells count="5">
    <mergeCell ref="A5:A6"/>
    <mergeCell ref="B5:C5"/>
    <mergeCell ref="D5:E5"/>
    <mergeCell ref="F5:G5"/>
    <mergeCell ref="A28:E28"/>
  </mergeCells>
  <hyperlinks>
    <hyperlink ref="I5" location="'SPIS TREŚCI'!A1" display="Powrót do spisu tablic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"/>
  <sheetViews>
    <sheetView workbookViewId="0" topLeftCell="A1">
      <selection activeCell="A2" sqref="A2"/>
    </sheetView>
  </sheetViews>
  <sheetFormatPr defaultColWidth="9.00390625" defaultRowHeight="12.75"/>
  <cols>
    <col min="1" max="1" width="28.00390625" style="0" customWidth="1"/>
  </cols>
  <sheetData>
    <row r="2" spans="1:2" ht="13.5">
      <c r="A2" s="60" t="s">
        <v>660</v>
      </c>
      <c r="B2" s="171" t="s">
        <v>584</v>
      </c>
    </row>
    <row r="3" ht="12.75">
      <c r="B3" s="171" t="s">
        <v>1156</v>
      </c>
    </row>
    <row r="4" ht="12.75">
      <c r="B4" s="313" t="s">
        <v>494</v>
      </c>
    </row>
    <row r="5" ht="13.5" thickBot="1">
      <c r="B5" s="313"/>
    </row>
    <row r="6" spans="1:7" ht="15.75" thickBot="1">
      <c r="A6" s="643" t="s">
        <v>398</v>
      </c>
      <c r="B6" s="4" t="s">
        <v>495</v>
      </c>
      <c r="C6" s="4" t="s">
        <v>569</v>
      </c>
      <c r="D6" s="4" t="s">
        <v>495</v>
      </c>
      <c r="E6" s="34" t="s">
        <v>569</v>
      </c>
      <c r="G6" s="295" t="s">
        <v>992</v>
      </c>
    </row>
    <row r="7" spans="1:5" ht="14.25" thickBot="1">
      <c r="A7" s="644"/>
      <c r="B7" s="645" t="s">
        <v>570</v>
      </c>
      <c r="C7" s="647"/>
      <c r="D7" s="645" t="s">
        <v>571</v>
      </c>
      <c r="E7" s="646"/>
    </row>
    <row r="8" spans="1:8" ht="13.5">
      <c r="A8" s="4"/>
      <c r="B8" s="4"/>
      <c r="C8" s="370"/>
      <c r="D8" s="370"/>
      <c r="E8" s="38"/>
      <c r="H8" t="s">
        <v>893</v>
      </c>
    </row>
    <row r="9" spans="1:10" ht="12.75">
      <c r="A9" s="8" t="s">
        <v>501</v>
      </c>
      <c r="B9" s="245">
        <v>779585</v>
      </c>
      <c r="C9" s="245">
        <v>381185</v>
      </c>
      <c r="D9" s="27">
        <v>100</v>
      </c>
      <c r="E9" s="173">
        <v>100</v>
      </c>
      <c r="I9" s="289"/>
      <c r="J9" s="289"/>
    </row>
    <row r="10" spans="1:10" ht="12.75">
      <c r="A10" s="17"/>
      <c r="B10" s="142"/>
      <c r="C10" s="142"/>
      <c r="D10" s="30"/>
      <c r="E10" s="172"/>
      <c r="I10" s="289"/>
      <c r="J10" s="289"/>
    </row>
    <row r="11" spans="1:10" ht="12.75">
      <c r="A11" s="17" t="s">
        <v>420</v>
      </c>
      <c r="B11" s="142"/>
      <c r="C11" s="142"/>
      <c r="D11" s="30"/>
      <c r="E11" s="172"/>
      <c r="I11" s="289"/>
      <c r="J11" s="289"/>
    </row>
    <row r="12" spans="1:10" ht="12.75">
      <c r="A12" s="14"/>
      <c r="B12" s="142"/>
      <c r="C12" s="142"/>
      <c r="D12" s="30"/>
      <c r="E12" s="172"/>
      <c r="I12" s="289"/>
      <c r="J12" s="289"/>
    </row>
    <row r="13" spans="1:10" ht="24">
      <c r="A13" s="17" t="s">
        <v>426</v>
      </c>
      <c r="B13" s="142">
        <v>406778</v>
      </c>
      <c r="C13" s="142">
        <v>208245</v>
      </c>
      <c r="D13" s="30">
        <v>52.178787431774595</v>
      </c>
      <c r="E13" s="172">
        <v>54.63095347403492</v>
      </c>
      <c r="I13" s="289"/>
      <c r="J13" s="289"/>
    </row>
    <row r="14" spans="1:11" ht="12.75">
      <c r="A14" s="17"/>
      <c r="B14" s="142"/>
      <c r="C14" s="142"/>
      <c r="D14" s="30"/>
      <c r="E14" s="172"/>
      <c r="I14" s="289"/>
      <c r="J14" s="374"/>
      <c r="K14" s="374"/>
    </row>
    <row r="15" spans="1:10" ht="36">
      <c r="A15" s="17" t="s">
        <v>585</v>
      </c>
      <c r="B15" s="142">
        <v>369575</v>
      </c>
      <c r="C15" s="142">
        <v>172347</v>
      </c>
      <c r="D15" s="30">
        <v>47.4066330162843</v>
      </c>
      <c r="E15" s="172">
        <v>45.21347901937379</v>
      </c>
      <c r="I15" s="289"/>
      <c r="J15" s="289"/>
    </row>
    <row r="16" spans="1:10" ht="12.75">
      <c r="A16" s="17"/>
      <c r="B16" s="142"/>
      <c r="C16" s="142"/>
      <c r="D16" s="30"/>
      <c r="E16" s="172"/>
      <c r="I16" s="289"/>
      <c r="J16" s="289"/>
    </row>
    <row r="17" spans="1:10" s="256" customFormat="1" ht="12.75">
      <c r="A17" s="17" t="s">
        <v>586</v>
      </c>
      <c r="B17" s="142" t="s">
        <v>395</v>
      </c>
      <c r="C17" s="142" t="s">
        <v>395</v>
      </c>
      <c r="D17" s="30" t="e">
        <v>#VALUE!</v>
      </c>
      <c r="E17" s="172" t="e">
        <v>#VALUE!</v>
      </c>
      <c r="I17" s="290"/>
      <c r="J17" s="290"/>
    </row>
    <row r="18" spans="1:10" ht="12.75">
      <c r="A18" s="17"/>
      <c r="B18" s="142"/>
      <c r="C18" s="142"/>
      <c r="D18" s="30"/>
      <c r="E18" s="172"/>
      <c r="I18" s="289"/>
      <c r="J18" s="289"/>
    </row>
    <row r="19" spans="1:6" ht="12.75">
      <c r="A19" s="17" t="s">
        <v>587</v>
      </c>
      <c r="B19" s="142">
        <v>566</v>
      </c>
      <c r="C19" s="142">
        <v>452</v>
      </c>
      <c r="D19" s="30">
        <v>0.07260273094017972</v>
      </c>
      <c r="E19" s="172">
        <v>0.1185775935569343</v>
      </c>
      <c r="F19" s="256"/>
    </row>
    <row r="20" spans="1:5" ht="12.75">
      <c r="A20" s="17"/>
      <c r="B20" s="142"/>
      <c r="C20" s="142"/>
      <c r="D20" s="30"/>
      <c r="E20" s="172"/>
    </row>
    <row r="21" spans="1:5" ht="24">
      <c r="A21" s="17" t="s">
        <v>429</v>
      </c>
      <c r="B21" s="142">
        <v>481</v>
      </c>
      <c r="C21" s="142">
        <v>141</v>
      </c>
      <c r="D21" s="144">
        <v>0.061699493961530814</v>
      </c>
      <c r="E21" s="172">
        <v>0.036989913034353394</v>
      </c>
    </row>
    <row r="22" ht="12.75">
      <c r="A22" s="10"/>
    </row>
    <row r="23" spans="1:5" ht="36.75" customHeight="1">
      <c r="A23" s="672" t="s">
        <v>1237</v>
      </c>
      <c r="B23" s="672"/>
      <c r="C23" s="672"/>
      <c r="D23" s="672"/>
      <c r="E23" s="672"/>
    </row>
    <row r="24" ht="12.75">
      <c r="A24" s="10"/>
    </row>
  </sheetData>
  <mergeCells count="4">
    <mergeCell ref="A6:A7"/>
    <mergeCell ref="B7:C7"/>
    <mergeCell ref="D7:E7"/>
    <mergeCell ref="A23:E23"/>
  </mergeCells>
  <hyperlinks>
    <hyperlink ref="G6" location="'SPIS TREŚCI'!A1" display="Powrót do spisu tablic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5"/>
  <sheetViews>
    <sheetView workbookViewId="0" topLeftCell="A1">
      <selection activeCell="A2" sqref="A2"/>
    </sheetView>
  </sheetViews>
  <sheetFormatPr defaultColWidth="9.00390625" defaultRowHeight="12.75"/>
  <cols>
    <col min="1" max="1" width="27.625" style="241" customWidth="1"/>
    <col min="2" max="16384" width="9.125" style="241" customWidth="1"/>
  </cols>
  <sheetData>
    <row r="2" spans="1:2" ht="13.5">
      <c r="A2" s="283" t="s">
        <v>833</v>
      </c>
      <c r="B2" s="237" t="s">
        <v>588</v>
      </c>
    </row>
    <row r="3" ht="12.75">
      <c r="B3" s="237" t="s">
        <v>1157</v>
      </c>
    </row>
    <row r="4" ht="12.75">
      <c r="B4" s="523" t="s">
        <v>494</v>
      </c>
    </row>
    <row r="5" ht="13.5" thickBot="1">
      <c r="B5" s="523"/>
    </row>
    <row r="6" spans="1:7" ht="15">
      <c r="A6" s="465" t="s">
        <v>398</v>
      </c>
      <c r="B6" s="636" t="s">
        <v>495</v>
      </c>
      <c r="C6" s="641" t="s">
        <v>592</v>
      </c>
      <c r="D6" s="674"/>
      <c r="E6" s="674"/>
      <c r="G6" s="531" t="s">
        <v>992</v>
      </c>
    </row>
    <row r="7" spans="1:5" ht="13.5">
      <c r="A7" s="524" t="s">
        <v>589</v>
      </c>
      <c r="B7" s="673"/>
      <c r="C7" s="675"/>
      <c r="D7" s="676"/>
      <c r="E7" s="676"/>
    </row>
    <row r="8" spans="1:5" ht="14.25" thickBot="1">
      <c r="A8" s="524" t="s">
        <v>590</v>
      </c>
      <c r="B8" s="673"/>
      <c r="C8" s="642"/>
      <c r="D8" s="677"/>
      <c r="E8" s="677"/>
    </row>
    <row r="9" spans="1:5" ht="14.25" thickBot="1">
      <c r="A9" s="525" t="s">
        <v>591</v>
      </c>
      <c r="B9" s="637"/>
      <c r="C9" s="466" t="s">
        <v>593</v>
      </c>
      <c r="D9" s="466" t="s">
        <v>594</v>
      </c>
      <c r="E9" s="421" t="s">
        <v>595</v>
      </c>
    </row>
    <row r="10" spans="1:5" ht="13.5">
      <c r="A10" s="194"/>
      <c r="B10" s="194"/>
      <c r="C10" s="194"/>
      <c r="D10" s="194"/>
      <c r="E10" s="526"/>
    </row>
    <row r="11" spans="1:5" ht="12.75">
      <c r="A11" s="324" t="s">
        <v>596</v>
      </c>
      <c r="B11" s="239">
        <v>9634</v>
      </c>
      <c r="C11" s="239">
        <v>8411</v>
      </c>
      <c r="D11" s="239">
        <v>1082</v>
      </c>
      <c r="E11" s="513">
        <v>141</v>
      </c>
    </row>
    <row r="12" spans="1:5" ht="12.75">
      <c r="A12" s="324" t="s">
        <v>597</v>
      </c>
      <c r="B12" s="239">
        <v>344916</v>
      </c>
      <c r="C12" s="239">
        <v>124469</v>
      </c>
      <c r="D12" s="239">
        <v>102204</v>
      </c>
      <c r="E12" s="513">
        <v>118243</v>
      </c>
    </row>
    <row r="13" spans="1:5" ht="12.75">
      <c r="A13" s="324" t="s">
        <v>598</v>
      </c>
      <c r="B13" s="239">
        <v>340973</v>
      </c>
      <c r="C13" s="239">
        <v>121264</v>
      </c>
      <c r="D13" s="239">
        <v>101795</v>
      </c>
      <c r="E13" s="513">
        <v>117914</v>
      </c>
    </row>
    <row r="14" spans="1:5" ht="12.75">
      <c r="A14" s="322" t="s">
        <v>599</v>
      </c>
      <c r="B14" s="193">
        <v>3674</v>
      </c>
      <c r="C14" s="193">
        <v>3068</v>
      </c>
      <c r="D14" s="193">
        <v>537</v>
      </c>
      <c r="E14" s="183">
        <v>69</v>
      </c>
    </row>
    <row r="15" spans="1:5" ht="12.75">
      <c r="A15" s="192" t="s">
        <v>597</v>
      </c>
      <c r="B15" s="193">
        <v>154414</v>
      </c>
      <c r="C15" s="193">
        <v>51826</v>
      </c>
      <c r="D15" s="193">
        <v>48298</v>
      </c>
      <c r="E15" s="183">
        <v>54290</v>
      </c>
    </row>
    <row r="16" spans="1:5" ht="12.75">
      <c r="A16" s="192" t="s">
        <v>598</v>
      </c>
      <c r="B16" s="193">
        <v>154414</v>
      </c>
      <c r="C16" s="193">
        <v>51826</v>
      </c>
      <c r="D16" s="193">
        <v>48298</v>
      </c>
      <c r="E16" s="183">
        <v>54290</v>
      </c>
    </row>
    <row r="17" spans="1:5" ht="12.75">
      <c r="A17" s="322" t="s">
        <v>600</v>
      </c>
      <c r="B17" s="193">
        <v>5960</v>
      </c>
      <c r="C17" s="193">
        <v>5343</v>
      </c>
      <c r="D17" s="193">
        <v>545</v>
      </c>
      <c r="E17" s="183">
        <v>72</v>
      </c>
    </row>
    <row r="18" spans="1:5" ht="12.75">
      <c r="A18" s="192" t="s">
        <v>597</v>
      </c>
      <c r="B18" s="193">
        <v>190502</v>
      </c>
      <c r="C18" s="193">
        <v>72643</v>
      </c>
      <c r="D18" s="193">
        <v>53906</v>
      </c>
      <c r="E18" s="183">
        <v>63953</v>
      </c>
    </row>
    <row r="19" spans="1:5" ht="12.75">
      <c r="A19" s="192" t="s">
        <v>598</v>
      </c>
      <c r="B19" s="193">
        <v>186559</v>
      </c>
      <c r="C19" s="193">
        <v>69438</v>
      </c>
      <c r="D19" s="193">
        <v>53497</v>
      </c>
      <c r="E19" s="183">
        <v>63624</v>
      </c>
    </row>
    <row r="20" spans="1:5" ht="12.75">
      <c r="A20" s="192" t="s">
        <v>420</v>
      </c>
      <c r="B20" s="193"/>
      <c r="C20" s="193"/>
      <c r="D20" s="193"/>
      <c r="E20" s="183"/>
    </row>
    <row r="21" spans="1:5" ht="24">
      <c r="A21" s="192" t="s">
        <v>616</v>
      </c>
      <c r="B21" s="193">
        <v>991</v>
      </c>
      <c r="C21" s="193">
        <v>975</v>
      </c>
      <c r="D21" s="193">
        <v>16</v>
      </c>
      <c r="E21" s="596" t="s">
        <v>1065</v>
      </c>
    </row>
    <row r="22" spans="1:5" ht="12.75">
      <c r="A22" s="192" t="s">
        <v>597</v>
      </c>
      <c r="B22" s="193">
        <v>4350</v>
      </c>
      <c r="C22" s="193">
        <v>3318</v>
      </c>
      <c r="D22" s="193">
        <v>1032</v>
      </c>
      <c r="E22" s="596" t="s">
        <v>1065</v>
      </c>
    </row>
    <row r="23" spans="1:5" ht="12.75">
      <c r="A23" s="192" t="s">
        <v>598</v>
      </c>
      <c r="B23" s="193">
        <v>3833</v>
      </c>
      <c r="C23" s="193">
        <v>2902</v>
      </c>
      <c r="D23" s="193">
        <v>931</v>
      </c>
      <c r="E23" s="596" t="s">
        <v>1065</v>
      </c>
    </row>
    <row r="24" spans="1:5" ht="12.75">
      <c r="A24" s="192" t="s">
        <v>601</v>
      </c>
      <c r="B24" s="193">
        <v>1278</v>
      </c>
      <c r="C24" s="193">
        <v>985</v>
      </c>
      <c r="D24" s="193">
        <v>240</v>
      </c>
      <c r="E24" s="183">
        <v>53</v>
      </c>
    </row>
    <row r="25" spans="1:5" ht="12.75">
      <c r="A25" s="192" t="s">
        <v>597</v>
      </c>
      <c r="B25" s="193">
        <v>95041</v>
      </c>
      <c r="C25" s="193">
        <v>18756</v>
      </c>
      <c r="D25" s="193">
        <v>26921</v>
      </c>
      <c r="E25" s="183">
        <v>49364</v>
      </c>
    </row>
    <row r="26" spans="1:5" ht="12.75">
      <c r="A26" s="192" t="s">
        <v>598</v>
      </c>
      <c r="B26" s="193">
        <v>94174</v>
      </c>
      <c r="C26" s="193">
        <v>18002</v>
      </c>
      <c r="D26" s="193">
        <v>26824</v>
      </c>
      <c r="E26" s="183">
        <v>49348</v>
      </c>
    </row>
    <row r="27" spans="1:5" ht="12.75">
      <c r="A27" s="192" t="s">
        <v>602</v>
      </c>
      <c r="B27" s="193">
        <v>1086</v>
      </c>
      <c r="C27" s="193">
        <v>838</v>
      </c>
      <c r="D27" s="193">
        <v>205</v>
      </c>
      <c r="E27" s="183">
        <v>43</v>
      </c>
    </row>
    <row r="28" spans="1:5" ht="12.75">
      <c r="A28" s="192" t="s">
        <v>597</v>
      </c>
      <c r="B28" s="193">
        <v>68945</v>
      </c>
      <c r="C28" s="193">
        <v>16087</v>
      </c>
      <c r="D28" s="193">
        <v>22772</v>
      </c>
      <c r="E28" s="183">
        <v>30086</v>
      </c>
    </row>
    <row r="29" spans="1:5" ht="12.75">
      <c r="A29" s="192" t="s">
        <v>598</v>
      </c>
      <c r="B29" s="193">
        <v>68097</v>
      </c>
      <c r="C29" s="193">
        <v>15350</v>
      </c>
      <c r="D29" s="193">
        <v>22677</v>
      </c>
      <c r="E29" s="183">
        <v>30070</v>
      </c>
    </row>
    <row r="30" spans="1:8" ht="12.75">
      <c r="A30" s="192" t="s">
        <v>603</v>
      </c>
      <c r="B30" s="193">
        <v>516</v>
      </c>
      <c r="C30" s="193">
        <v>444</v>
      </c>
      <c r="D30" s="193">
        <v>68</v>
      </c>
      <c r="E30" s="183">
        <v>4</v>
      </c>
      <c r="F30" s="344"/>
      <c r="G30" s="344"/>
      <c r="H30" s="344"/>
    </row>
    <row r="31" spans="1:8" ht="12.75">
      <c r="A31" s="192" t="s">
        <v>597</v>
      </c>
      <c r="B31" s="193">
        <v>17003</v>
      </c>
      <c r="C31" s="193">
        <v>8129</v>
      </c>
      <c r="D31" s="193">
        <v>6089</v>
      </c>
      <c r="E31" s="183">
        <v>2785</v>
      </c>
      <c r="F31" s="344"/>
      <c r="G31" s="344"/>
      <c r="H31" s="344"/>
    </row>
    <row r="32" spans="1:8" ht="12.75">
      <c r="A32" s="192" t="s">
        <v>598</v>
      </c>
      <c r="B32" s="193">
        <v>16677</v>
      </c>
      <c r="C32" s="193">
        <v>7830</v>
      </c>
      <c r="D32" s="193">
        <v>6062</v>
      </c>
      <c r="E32" s="183">
        <v>2785</v>
      </c>
      <c r="F32" s="344"/>
      <c r="G32" s="344"/>
      <c r="H32" s="344"/>
    </row>
    <row r="33" spans="1:8" ht="26.25">
      <c r="A33" s="192" t="s">
        <v>617</v>
      </c>
      <c r="B33" s="193">
        <v>1349</v>
      </c>
      <c r="C33" s="193">
        <v>1214</v>
      </c>
      <c r="D33" s="193">
        <v>126</v>
      </c>
      <c r="E33" s="183">
        <v>9</v>
      </c>
      <c r="F33" s="344"/>
      <c r="G33" s="344"/>
      <c r="H33" s="344"/>
    </row>
    <row r="34" spans="1:8" ht="12.75">
      <c r="A34" s="192" t="s">
        <v>597</v>
      </c>
      <c r="B34" s="193">
        <v>43845</v>
      </c>
      <c r="C34" s="193">
        <v>21617</v>
      </c>
      <c r="D34" s="193">
        <v>11606</v>
      </c>
      <c r="E34" s="183">
        <v>10622</v>
      </c>
      <c r="F34" s="344"/>
      <c r="G34" s="344"/>
      <c r="H34" s="344"/>
    </row>
    <row r="35" spans="1:8" ht="12.75">
      <c r="A35" s="192" t="s">
        <v>598</v>
      </c>
      <c r="B35" s="193">
        <v>42692</v>
      </c>
      <c r="C35" s="193">
        <v>20614</v>
      </c>
      <c r="D35" s="193">
        <v>11456</v>
      </c>
      <c r="E35" s="183">
        <v>10622</v>
      </c>
      <c r="F35" s="344"/>
      <c r="G35" s="344"/>
      <c r="H35" s="344"/>
    </row>
    <row r="36" spans="1:8" ht="24">
      <c r="A36" s="192" t="s">
        <v>618</v>
      </c>
      <c r="B36" s="193">
        <v>385</v>
      </c>
      <c r="C36" s="193">
        <v>337</v>
      </c>
      <c r="D36" s="193" t="s">
        <v>782</v>
      </c>
      <c r="E36" s="183" t="s">
        <v>782</v>
      </c>
      <c r="F36" s="344"/>
      <c r="G36" s="344"/>
      <c r="H36" s="344"/>
    </row>
    <row r="37" spans="1:8" ht="12.75">
      <c r="A37" s="192" t="s">
        <v>597</v>
      </c>
      <c r="B37" s="193">
        <v>13017</v>
      </c>
      <c r="C37" s="193">
        <v>5851</v>
      </c>
      <c r="D37" s="193" t="s">
        <v>782</v>
      </c>
      <c r="E37" s="183" t="s">
        <v>782</v>
      </c>
      <c r="F37" s="344"/>
      <c r="G37" s="344"/>
      <c r="H37" s="344"/>
    </row>
    <row r="38" spans="1:8" ht="12.75">
      <c r="A38" s="192" t="s">
        <v>598</v>
      </c>
      <c r="B38" s="193">
        <v>12786</v>
      </c>
      <c r="C38" s="193">
        <v>5637</v>
      </c>
      <c r="D38" s="193" t="s">
        <v>782</v>
      </c>
      <c r="E38" s="183" t="s">
        <v>782</v>
      </c>
      <c r="F38" s="344"/>
      <c r="G38" s="344"/>
      <c r="H38" s="344"/>
    </row>
    <row r="39" spans="1:8" ht="14.25">
      <c r="A39" s="192" t="s">
        <v>632</v>
      </c>
      <c r="B39" s="193">
        <v>189</v>
      </c>
      <c r="C39" s="193">
        <v>181</v>
      </c>
      <c r="D39" s="193">
        <v>8</v>
      </c>
      <c r="E39" s="596" t="s">
        <v>1065</v>
      </c>
      <c r="F39" s="344"/>
      <c r="G39" s="344"/>
      <c r="H39" s="344"/>
    </row>
    <row r="40" spans="1:8" ht="12.75">
      <c r="A40" s="192" t="s">
        <v>597</v>
      </c>
      <c r="B40" s="193">
        <v>3248</v>
      </c>
      <c r="C40" s="193">
        <v>2586</v>
      </c>
      <c r="D40" s="193">
        <v>662</v>
      </c>
      <c r="E40" s="596" t="s">
        <v>1065</v>
      </c>
      <c r="F40" s="344"/>
      <c r="G40" s="344"/>
      <c r="H40" s="344"/>
    </row>
    <row r="41" spans="1:8" ht="12.75">
      <c r="A41" s="192" t="s">
        <v>598</v>
      </c>
      <c r="B41" s="193">
        <v>3131</v>
      </c>
      <c r="C41" s="193">
        <v>2474</v>
      </c>
      <c r="D41" s="193">
        <v>657</v>
      </c>
      <c r="E41" s="596" t="s">
        <v>1065</v>
      </c>
      <c r="F41" s="344"/>
      <c r="G41" s="344"/>
      <c r="H41" s="344"/>
    </row>
    <row r="42" spans="1:8" ht="12.75">
      <c r="A42" s="192" t="s">
        <v>619</v>
      </c>
      <c r="B42" s="193">
        <v>58</v>
      </c>
      <c r="C42" s="239" t="s">
        <v>782</v>
      </c>
      <c r="D42" s="193" t="s">
        <v>782</v>
      </c>
      <c r="E42" s="183" t="s">
        <v>782</v>
      </c>
      <c r="F42" s="344"/>
      <c r="G42" s="344"/>
      <c r="H42" s="344"/>
    </row>
    <row r="43" spans="1:8" ht="12.75">
      <c r="A43" s="192" t="s">
        <v>597</v>
      </c>
      <c r="B43" s="193">
        <v>2438</v>
      </c>
      <c r="C43" s="239" t="s">
        <v>782</v>
      </c>
      <c r="D43" s="193" t="s">
        <v>782</v>
      </c>
      <c r="E43" s="183" t="s">
        <v>782</v>
      </c>
      <c r="F43" s="344"/>
      <c r="G43" s="344"/>
      <c r="H43" s="344"/>
    </row>
    <row r="44" spans="1:8" ht="12.75">
      <c r="A44" s="192" t="s">
        <v>598</v>
      </c>
      <c r="B44" s="193">
        <v>2421</v>
      </c>
      <c r="C44" s="239" t="s">
        <v>782</v>
      </c>
      <c r="D44" s="193" t="s">
        <v>782</v>
      </c>
      <c r="E44" s="183" t="s">
        <v>782</v>
      </c>
      <c r="F44" s="344"/>
      <c r="G44" s="344"/>
      <c r="H44" s="344"/>
    </row>
    <row r="45" spans="1:8" ht="24">
      <c r="A45" s="192" t="s">
        <v>620</v>
      </c>
      <c r="B45" s="193">
        <v>185</v>
      </c>
      <c r="C45" s="193">
        <v>146</v>
      </c>
      <c r="D45" s="193">
        <v>34</v>
      </c>
      <c r="E45" s="183">
        <v>5</v>
      </c>
      <c r="F45" s="344"/>
      <c r="G45" s="344"/>
      <c r="H45" s="344"/>
    </row>
    <row r="46" spans="1:8" ht="12.75">
      <c r="A46" s="192" t="s">
        <v>597</v>
      </c>
      <c r="B46" s="193">
        <v>7983</v>
      </c>
      <c r="C46" s="193">
        <v>2245</v>
      </c>
      <c r="D46" s="193">
        <v>2892</v>
      </c>
      <c r="E46" s="183">
        <v>2846</v>
      </c>
      <c r="F46" s="344"/>
      <c r="G46" s="344"/>
      <c r="H46" s="344"/>
    </row>
    <row r="47" spans="1:8" ht="12.75">
      <c r="A47" s="192" t="s">
        <v>598</v>
      </c>
      <c r="B47" s="193">
        <v>7643</v>
      </c>
      <c r="C47" s="193">
        <v>2218</v>
      </c>
      <c r="D47" s="193">
        <v>2892</v>
      </c>
      <c r="E47" s="183">
        <v>2533</v>
      </c>
      <c r="F47" s="344"/>
      <c r="G47" s="344"/>
      <c r="H47" s="344"/>
    </row>
    <row r="48" spans="1:8" ht="14.25">
      <c r="A48" s="192" t="s">
        <v>633</v>
      </c>
      <c r="B48" s="193">
        <v>277</v>
      </c>
      <c r="C48" s="193">
        <v>252</v>
      </c>
      <c r="D48" s="193">
        <v>25</v>
      </c>
      <c r="E48" s="596" t="s">
        <v>1065</v>
      </c>
      <c r="F48" s="344"/>
      <c r="G48" s="344"/>
      <c r="H48" s="344"/>
    </row>
    <row r="49" spans="1:8" ht="12.75">
      <c r="A49" s="192" t="s">
        <v>597</v>
      </c>
      <c r="B49" s="193">
        <v>4907</v>
      </c>
      <c r="C49" s="193">
        <v>1914</v>
      </c>
      <c r="D49" s="193">
        <v>2993</v>
      </c>
      <c r="E49" s="596" t="s">
        <v>1065</v>
      </c>
      <c r="F49" s="344"/>
      <c r="G49" s="344"/>
      <c r="H49" s="344"/>
    </row>
    <row r="50" spans="1:8" ht="12.75">
      <c r="A50" s="192" t="s">
        <v>598</v>
      </c>
      <c r="B50" s="193">
        <v>4904</v>
      </c>
      <c r="C50" s="193">
        <v>1911</v>
      </c>
      <c r="D50" s="193">
        <v>2993</v>
      </c>
      <c r="E50" s="596" t="s">
        <v>1065</v>
      </c>
      <c r="F50" s="344"/>
      <c r="G50" s="344"/>
      <c r="H50" s="344"/>
    </row>
    <row r="51" spans="1:8" ht="24">
      <c r="A51" s="192" t="s">
        <v>621</v>
      </c>
      <c r="B51" s="193">
        <v>183</v>
      </c>
      <c r="C51" s="193">
        <v>166</v>
      </c>
      <c r="D51" s="193">
        <v>13</v>
      </c>
      <c r="E51" s="183">
        <v>4</v>
      </c>
      <c r="F51" s="344"/>
      <c r="G51" s="344"/>
      <c r="H51" s="344"/>
    </row>
    <row r="52" spans="1:8" ht="12.75">
      <c r="A52" s="192" t="s">
        <v>597</v>
      </c>
      <c r="B52" s="193">
        <v>5026</v>
      </c>
      <c r="C52" s="193">
        <v>2049</v>
      </c>
      <c r="D52" s="193">
        <v>1211</v>
      </c>
      <c r="E52" s="183">
        <v>1766</v>
      </c>
      <c r="F52" s="344"/>
      <c r="G52" s="344"/>
      <c r="H52" s="344"/>
    </row>
    <row r="53" spans="1:8" ht="12.75">
      <c r="A53" s="192" t="s">
        <v>598</v>
      </c>
      <c r="B53" s="193">
        <v>4972</v>
      </c>
      <c r="C53" s="193">
        <v>1995</v>
      </c>
      <c r="D53" s="193">
        <v>1211</v>
      </c>
      <c r="E53" s="183">
        <v>1766</v>
      </c>
      <c r="F53" s="344"/>
      <c r="G53" s="344"/>
      <c r="H53" s="344"/>
    </row>
    <row r="54" spans="1:8" ht="26.25">
      <c r="A54" s="192" t="s">
        <v>634</v>
      </c>
      <c r="B54" s="193">
        <v>81</v>
      </c>
      <c r="C54" s="193">
        <v>66</v>
      </c>
      <c r="D54" s="193" t="s">
        <v>782</v>
      </c>
      <c r="E54" s="183" t="s">
        <v>782</v>
      </c>
      <c r="F54" s="344"/>
      <c r="G54" s="344"/>
      <c r="H54" s="344"/>
    </row>
    <row r="55" spans="1:8" ht="12.75">
      <c r="A55" s="192" t="s">
        <v>597</v>
      </c>
      <c r="B55" s="193">
        <v>3716</v>
      </c>
      <c r="C55" s="193">
        <v>1249</v>
      </c>
      <c r="D55" s="193" t="s">
        <v>782</v>
      </c>
      <c r="E55" s="183" t="s">
        <v>782</v>
      </c>
      <c r="F55" s="344"/>
      <c r="G55" s="344"/>
      <c r="H55" s="344"/>
    </row>
    <row r="56" spans="1:8" ht="12.75">
      <c r="A56" s="192" t="s">
        <v>598</v>
      </c>
      <c r="B56" s="193">
        <v>3680</v>
      </c>
      <c r="C56" s="193">
        <v>1218</v>
      </c>
      <c r="D56" s="193" t="s">
        <v>782</v>
      </c>
      <c r="E56" s="183" t="s">
        <v>782</v>
      </c>
      <c r="F56" s="344"/>
      <c r="G56" s="344"/>
      <c r="H56" s="344"/>
    </row>
    <row r="57" spans="1:8" ht="36">
      <c r="A57" s="192" t="s">
        <v>622</v>
      </c>
      <c r="B57" s="193">
        <v>508</v>
      </c>
      <c r="C57" s="193">
        <v>339</v>
      </c>
      <c r="D57" s="193">
        <v>150</v>
      </c>
      <c r="E57" s="183">
        <v>19</v>
      </c>
      <c r="F57" s="344"/>
      <c r="G57" s="344"/>
      <c r="H57" s="344"/>
    </row>
    <row r="58" spans="1:8" ht="12.75">
      <c r="A58" s="192" t="s">
        <v>597</v>
      </c>
      <c r="B58" s="193">
        <v>34694</v>
      </c>
      <c r="C58" s="193">
        <v>8191</v>
      </c>
      <c r="D58" s="193">
        <v>14410</v>
      </c>
      <c r="E58" s="183">
        <v>12093</v>
      </c>
      <c r="F58" s="344"/>
      <c r="G58" s="344"/>
      <c r="H58" s="344"/>
    </row>
    <row r="59" spans="1:8" ht="12.75">
      <c r="A59" s="192" t="s">
        <v>598</v>
      </c>
      <c r="B59" s="193">
        <v>34694</v>
      </c>
      <c r="C59" s="193">
        <v>8191</v>
      </c>
      <c r="D59" s="193">
        <v>14410</v>
      </c>
      <c r="E59" s="183">
        <v>12093</v>
      </c>
      <c r="F59" s="344"/>
      <c r="G59" s="344"/>
      <c r="H59" s="344"/>
    </row>
    <row r="60" spans="1:8" ht="12.75">
      <c r="A60" s="192" t="s">
        <v>638</v>
      </c>
      <c r="B60" s="193">
        <v>2486</v>
      </c>
      <c r="C60" s="193">
        <v>2230</v>
      </c>
      <c r="D60" s="193">
        <v>249</v>
      </c>
      <c r="E60" s="183">
        <v>7</v>
      </c>
      <c r="F60" s="344"/>
      <c r="G60" s="344"/>
      <c r="H60" s="344"/>
    </row>
    <row r="61" spans="1:8" ht="12.75">
      <c r="A61" s="192" t="s">
        <v>597</v>
      </c>
      <c r="B61" s="193">
        <v>64743</v>
      </c>
      <c r="C61" s="193">
        <v>35225</v>
      </c>
      <c r="D61" s="193">
        <v>18946</v>
      </c>
      <c r="E61" s="183">
        <v>10572</v>
      </c>
      <c r="F61" s="344"/>
      <c r="G61" s="344"/>
      <c r="H61" s="344"/>
    </row>
    <row r="62" spans="1:8" ht="12.75">
      <c r="A62" s="192" t="s">
        <v>598</v>
      </c>
      <c r="B62" s="193">
        <v>64634</v>
      </c>
      <c r="C62" s="193">
        <v>35121</v>
      </c>
      <c r="D62" s="193">
        <v>18941</v>
      </c>
      <c r="E62" s="183">
        <v>10572</v>
      </c>
      <c r="F62" s="344"/>
      <c r="G62" s="344"/>
      <c r="H62" s="344"/>
    </row>
    <row r="63" spans="1:8" ht="24">
      <c r="A63" s="192" t="s">
        <v>623</v>
      </c>
      <c r="B63" s="193">
        <v>693</v>
      </c>
      <c r="C63" s="193">
        <v>596</v>
      </c>
      <c r="D63" s="193">
        <v>62</v>
      </c>
      <c r="E63" s="183">
        <v>35</v>
      </c>
      <c r="F63" s="344"/>
      <c r="G63" s="344"/>
      <c r="H63" s="344"/>
    </row>
    <row r="64" spans="1:8" ht="12.75">
      <c r="A64" s="192" t="s">
        <v>597</v>
      </c>
      <c r="B64" s="193">
        <v>38963</v>
      </c>
      <c r="C64" s="193">
        <v>8557</v>
      </c>
      <c r="D64" s="193">
        <v>6546</v>
      </c>
      <c r="E64" s="183">
        <v>23860</v>
      </c>
      <c r="F64" s="344"/>
      <c r="G64" s="344"/>
      <c r="H64" s="344"/>
    </row>
    <row r="65" spans="1:8" ht="12.75">
      <c r="A65" s="192" t="s">
        <v>598</v>
      </c>
      <c r="B65" s="193">
        <v>38814</v>
      </c>
      <c r="C65" s="193">
        <v>8410</v>
      </c>
      <c r="D65" s="193">
        <v>6544</v>
      </c>
      <c r="E65" s="183">
        <v>23860</v>
      </c>
      <c r="F65" s="344"/>
      <c r="G65" s="344"/>
      <c r="H65" s="344"/>
    </row>
    <row r="66" spans="1:8" ht="24">
      <c r="A66" s="192" t="s">
        <v>630</v>
      </c>
      <c r="B66" s="193">
        <v>420</v>
      </c>
      <c r="C66" s="193">
        <v>395</v>
      </c>
      <c r="D66" s="193">
        <v>25</v>
      </c>
      <c r="E66" s="596" t="s">
        <v>1065</v>
      </c>
      <c r="F66" s="344"/>
      <c r="G66" s="344"/>
      <c r="H66" s="344"/>
    </row>
    <row r="67" spans="1:8" ht="12.75">
      <c r="A67" s="192" t="s">
        <v>597</v>
      </c>
      <c r="B67" s="193">
        <v>5394</v>
      </c>
      <c r="C67" s="193">
        <v>3299</v>
      </c>
      <c r="D67" s="193">
        <v>2095</v>
      </c>
      <c r="E67" s="596" t="s">
        <v>1065</v>
      </c>
      <c r="F67" s="344"/>
      <c r="G67" s="344"/>
      <c r="H67" s="344"/>
    </row>
    <row r="68" spans="1:8" ht="12.75">
      <c r="A68" s="192" t="s">
        <v>598</v>
      </c>
      <c r="B68" s="193">
        <v>5394</v>
      </c>
      <c r="C68" s="193">
        <v>3299</v>
      </c>
      <c r="D68" s="193">
        <v>2095</v>
      </c>
      <c r="E68" s="596" t="s">
        <v>1065</v>
      </c>
      <c r="F68" s="344"/>
      <c r="G68" s="344"/>
      <c r="H68" s="344"/>
    </row>
    <row r="69" spans="1:8" ht="12.75">
      <c r="A69" s="192" t="s">
        <v>631</v>
      </c>
      <c r="B69" s="193">
        <v>35</v>
      </c>
      <c r="C69" s="193" t="s">
        <v>782</v>
      </c>
      <c r="D69" s="193" t="s">
        <v>782</v>
      </c>
      <c r="E69" s="596" t="s">
        <v>1065</v>
      </c>
      <c r="F69" s="344"/>
      <c r="G69" s="344"/>
      <c r="H69" s="344"/>
    </row>
    <row r="70" spans="1:8" ht="12.75">
      <c r="A70" s="192" t="s">
        <v>597</v>
      </c>
      <c r="B70" s="193">
        <v>548</v>
      </c>
      <c r="C70" s="193" t="s">
        <v>782</v>
      </c>
      <c r="D70" s="193" t="s">
        <v>782</v>
      </c>
      <c r="E70" s="596" t="s">
        <v>1065</v>
      </c>
      <c r="F70" s="344"/>
      <c r="G70" s="344"/>
      <c r="H70" s="344"/>
    </row>
    <row r="71" spans="1:8" ht="12.75">
      <c r="A71" s="192" t="s">
        <v>598</v>
      </c>
      <c r="B71" s="193">
        <v>524</v>
      </c>
      <c r="C71" s="193" t="s">
        <v>782</v>
      </c>
      <c r="D71" s="193" t="s">
        <v>782</v>
      </c>
      <c r="E71" s="596" t="s">
        <v>1065</v>
      </c>
      <c r="F71" s="344"/>
      <c r="G71" s="344"/>
      <c r="H71" s="344"/>
    </row>
    <row r="72" ht="12.75">
      <c r="A72" s="424"/>
    </row>
    <row r="73" ht="12.75">
      <c r="A73" s="424"/>
    </row>
    <row r="74" spans="1:5" ht="36.75" customHeight="1">
      <c r="A74" s="678" t="s">
        <v>1238</v>
      </c>
      <c r="B74" s="678"/>
      <c r="C74" s="678"/>
      <c r="D74" s="678"/>
      <c r="E74" s="678"/>
    </row>
    <row r="75" ht="12.75">
      <c r="A75" s="424"/>
    </row>
  </sheetData>
  <mergeCells count="3">
    <mergeCell ref="B6:B9"/>
    <mergeCell ref="C6:E8"/>
    <mergeCell ref="A74:E74"/>
  </mergeCells>
  <hyperlinks>
    <hyperlink ref="G6" location="'SPIS TREŚCI'!A1" display="Powrót do spisu tablic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0"/>
  <sheetViews>
    <sheetView workbookViewId="0" topLeftCell="A1">
      <selection activeCell="A2" sqref="A2"/>
    </sheetView>
  </sheetViews>
  <sheetFormatPr defaultColWidth="9.00390625" defaultRowHeight="12.75"/>
  <cols>
    <col min="1" max="1" width="31.25390625" style="0" customWidth="1"/>
    <col min="2" max="2" width="10.00390625" style="0" bestFit="1" customWidth="1"/>
    <col min="9" max="9" width="9.125" style="118" customWidth="1"/>
  </cols>
  <sheetData>
    <row r="2" spans="1:2" ht="13.5">
      <c r="A2" s="60" t="s">
        <v>894</v>
      </c>
      <c r="B2" s="171" t="s">
        <v>1013</v>
      </c>
    </row>
    <row r="3" spans="1:2" ht="12.75">
      <c r="A3" s="60"/>
      <c r="B3" s="171" t="s">
        <v>1158</v>
      </c>
    </row>
    <row r="4" ht="12.75">
      <c r="B4" s="313" t="s">
        <v>494</v>
      </c>
    </row>
    <row r="5" ht="13.5" thickBot="1">
      <c r="B5" s="313"/>
    </row>
    <row r="6" spans="1:11" ht="15">
      <c r="A6" s="680" t="s">
        <v>398</v>
      </c>
      <c r="B6" s="679" t="s">
        <v>639</v>
      </c>
      <c r="C6" s="680"/>
      <c r="D6" s="679" t="s">
        <v>641</v>
      </c>
      <c r="E6" s="680"/>
      <c r="F6" s="679" t="s">
        <v>642</v>
      </c>
      <c r="G6" s="680"/>
      <c r="H6" s="679" t="s">
        <v>643</v>
      </c>
      <c r="I6" s="683"/>
      <c r="K6" s="295" t="s">
        <v>992</v>
      </c>
    </row>
    <row r="7" spans="1:9" ht="14.25" thickBot="1">
      <c r="A7" s="685"/>
      <c r="B7" s="681" t="s">
        <v>640</v>
      </c>
      <c r="C7" s="682"/>
      <c r="D7" s="681"/>
      <c r="E7" s="682"/>
      <c r="F7" s="681"/>
      <c r="G7" s="682"/>
      <c r="H7" s="681"/>
      <c r="I7" s="684"/>
    </row>
    <row r="8" spans="1:9" ht="14.25" thickBot="1">
      <c r="A8" s="682"/>
      <c r="B8" s="42" t="s">
        <v>399</v>
      </c>
      <c r="C8" s="42" t="s">
        <v>534</v>
      </c>
      <c r="D8" s="42" t="s">
        <v>399</v>
      </c>
      <c r="E8" s="42" t="s">
        <v>534</v>
      </c>
      <c r="F8" s="42" t="s">
        <v>399</v>
      </c>
      <c r="G8" s="42" t="s">
        <v>534</v>
      </c>
      <c r="H8" s="42" t="s">
        <v>399</v>
      </c>
      <c r="I8" s="453" t="s">
        <v>534</v>
      </c>
    </row>
    <row r="9" spans="1:9" ht="12.75">
      <c r="A9" s="43"/>
      <c r="B9" s="44"/>
      <c r="C9" s="44"/>
      <c r="D9" s="44"/>
      <c r="E9" s="44"/>
      <c r="F9" s="44"/>
      <c r="G9" s="44"/>
      <c r="H9" s="44"/>
      <c r="I9" s="386"/>
    </row>
    <row r="10" spans="1:9" ht="12.75">
      <c r="A10" s="45" t="s">
        <v>501</v>
      </c>
      <c r="B10" s="281">
        <v>42069</v>
      </c>
      <c r="C10" s="281">
        <v>19704</v>
      </c>
      <c r="D10" s="281">
        <v>7017</v>
      </c>
      <c r="E10" s="281">
        <v>3404</v>
      </c>
      <c r="F10" s="281">
        <v>8645</v>
      </c>
      <c r="G10" s="281">
        <v>4686</v>
      </c>
      <c r="H10" s="281">
        <v>607</v>
      </c>
      <c r="I10" s="181">
        <v>140</v>
      </c>
    </row>
    <row r="11" spans="1:9" ht="12.75">
      <c r="A11" s="43"/>
      <c r="B11" s="509"/>
      <c r="C11" s="131"/>
      <c r="D11" s="509"/>
      <c r="E11" s="131"/>
      <c r="F11" s="509"/>
      <c r="G11" s="131"/>
      <c r="H11" s="509"/>
      <c r="I11" s="532"/>
    </row>
    <row r="12" spans="1:9" ht="12.75">
      <c r="A12" s="43" t="s">
        <v>470</v>
      </c>
      <c r="B12" s="131">
        <v>19341</v>
      </c>
      <c r="C12" s="131">
        <v>11275</v>
      </c>
      <c r="D12" s="131">
        <v>3337</v>
      </c>
      <c r="E12" s="131">
        <v>1865</v>
      </c>
      <c r="F12" s="131">
        <v>3291</v>
      </c>
      <c r="G12" s="131">
        <v>2120</v>
      </c>
      <c r="H12" s="131">
        <v>112</v>
      </c>
      <c r="I12" s="233">
        <v>50</v>
      </c>
    </row>
    <row r="13" spans="1:9" ht="12.75">
      <c r="A13" s="43" t="s">
        <v>471</v>
      </c>
      <c r="B13" s="131">
        <v>22728</v>
      </c>
      <c r="C13" s="131">
        <v>8429</v>
      </c>
      <c r="D13" s="131">
        <v>3680</v>
      </c>
      <c r="E13" s="131">
        <v>1539</v>
      </c>
      <c r="F13" s="131">
        <v>5354</v>
      </c>
      <c r="G13" s="131">
        <v>2566</v>
      </c>
      <c r="H13" s="131">
        <v>495</v>
      </c>
      <c r="I13" s="233">
        <v>90</v>
      </c>
    </row>
    <row r="14" spans="1:9" ht="12.75">
      <c r="A14" s="43"/>
      <c r="B14" s="131"/>
      <c r="C14" s="131"/>
      <c r="D14" s="131"/>
      <c r="E14" s="533"/>
      <c r="F14" s="131"/>
      <c r="G14" s="131"/>
      <c r="H14" s="131"/>
      <c r="I14" s="532"/>
    </row>
    <row r="15" spans="1:9" ht="12.75">
      <c r="A15" s="47" t="s">
        <v>420</v>
      </c>
      <c r="B15" s="131"/>
      <c r="C15" s="131"/>
      <c r="D15" s="184"/>
      <c r="E15" s="533"/>
      <c r="F15" s="131"/>
      <c r="G15" s="131"/>
      <c r="H15" s="131"/>
      <c r="I15" s="532"/>
    </row>
    <row r="16" spans="1:9" ht="24">
      <c r="A16" s="17" t="s">
        <v>195</v>
      </c>
      <c r="B16" s="440">
        <v>63</v>
      </c>
      <c r="C16" s="440">
        <v>13</v>
      </c>
      <c r="D16" s="440">
        <v>41</v>
      </c>
      <c r="E16" s="441">
        <v>18</v>
      </c>
      <c r="F16" s="440">
        <v>24</v>
      </c>
      <c r="G16" s="440">
        <v>3</v>
      </c>
      <c r="H16" s="440" t="s">
        <v>782</v>
      </c>
      <c r="I16" s="441" t="s">
        <v>782</v>
      </c>
    </row>
    <row r="17" spans="1:9" ht="12.75">
      <c r="A17" s="14"/>
      <c r="B17" s="440"/>
      <c r="C17" s="440"/>
      <c r="D17" s="440"/>
      <c r="E17" s="441"/>
      <c r="F17" s="440"/>
      <c r="G17" s="440"/>
      <c r="H17" s="440"/>
      <c r="I17" s="441"/>
    </row>
    <row r="18" spans="1:9" ht="12.75">
      <c r="A18" s="17" t="s">
        <v>421</v>
      </c>
      <c r="B18" s="440">
        <v>14204</v>
      </c>
      <c r="C18" s="440">
        <v>2180</v>
      </c>
      <c r="D18" s="440">
        <v>1562</v>
      </c>
      <c r="E18" s="441">
        <v>579</v>
      </c>
      <c r="F18" s="440">
        <v>3189</v>
      </c>
      <c r="G18" s="440">
        <v>1405</v>
      </c>
      <c r="H18" s="440">
        <v>64</v>
      </c>
      <c r="I18" s="441">
        <v>17</v>
      </c>
    </row>
    <row r="19" spans="1:9" ht="12.75">
      <c r="A19" s="15" t="s">
        <v>422</v>
      </c>
      <c r="B19" s="440">
        <v>8960</v>
      </c>
      <c r="C19" s="440">
        <v>1973</v>
      </c>
      <c r="D19" s="440">
        <v>1329</v>
      </c>
      <c r="E19" s="441">
        <v>538</v>
      </c>
      <c r="F19" s="440">
        <v>2850</v>
      </c>
      <c r="G19" s="440">
        <v>1324</v>
      </c>
      <c r="H19" s="440">
        <v>59</v>
      </c>
      <c r="I19" s="441">
        <v>17</v>
      </c>
    </row>
    <row r="20" spans="1:9" ht="12.75">
      <c r="A20" s="17"/>
      <c r="B20" s="440"/>
      <c r="C20" s="440"/>
      <c r="D20" s="440"/>
      <c r="E20" s="441"/>
      <c r="F20" s="440"/>
      <c r="G20" s="440"/>
      <c r="H20" s="440"/>
      <c r="I20" s="441"/>
    </row>
    <row r="21" spans="1:9" ht="12.75">
      <c r="A21" s="17" t="s">
        <v>423</v>
      </c>
      <c r="B21" s="440" t="s">
        <v>782</v>
      </c>
      <c r="C21" s="440" t="s">
        <v>782</v>
      </c>
      <c r="D21" s="440">
        <v>390</v>
      </c>
      <c r="E21" s="441">
        <v>65</v>
      </c>
      <c r="F21" s="440">
        <v>156</v>
      </c>
      <c r="G21" s="440">
        <v>34</v>
      </c>
      <c r="H21" s="440">
        <v>22</v>
      </c>
      <c r="I21" s="441">
        <v>2</v>
      </c>
    </row>
    <row r="22" spans="1:9" ht="12.75">
      <c r="A22" s="17"/>
      <c r="B22" s="440"/>
      <c r="C22" s="440"/>
      <c r="D22" s="440"/>
      <c r="E22" s="441"/>
      <c r="F22" s="440"/>
      <c r="G22" s="440"/>
      <c r="H22" s="440"/>
      <c r="I22" s="441"/>
    </row>
    <row r="23" spans="1:9" ht="26.25">
      <c r="A23" s="17" t="s">
        <v>19</v>
      </c>
      <c r="B23" s="440" t="s">
        <v>782</v>
      </c>
      <c r="C23" s="440" t="s">
        <v>782</v>
      </c>
      <c r="D23" s="440">
        <v>734</v>
      </c>
      <c r="E23" s="441">
        <v>395</v>
      </c>
      <c r="F23" s="440">
        <v>1166</v>
      </c>
      <c r="G23" s="440">
        <v>748</v>
      </c>
      <c r="H23" s="440">
        <v>41</v>
      </c>
      <c r="I23" s="441">
        <v>15</v>
      </c>
    </row>
    <row r="24" spans="1:9" ht="12.75">
      <c r="A24" s="17"/>
      <c r="B24" s="440"/>
      <c r="C24" s="440"/>
      <c r="D24" s="440"/>
      <c r="E24" s="441"/>
      <c r="F24" s="440"/>
      <c r="G24" s="440"/>
      <c r="H24" s="440"/>
      <c r="I24" s="441"/>
    </row>
    <row r="25" spans="1:9" ht="12.75">
      <c r="A25" s="17" t="s">
        <v>196</v>
      </c>
      <c r="B25" s="440">
        <v>1598</v>
      </c>
      <c r="C25" s="440">
        <v>220</v>
      </c>
      <c r="D25" s="440">
        <v>197</v>
      </c>
      <c r="E25" s="441">
        <v>29</v>
      </c>
      <c r="F25" s="440">
        <v>229</v>
      </c>
      <c r="G25" s="440">
        <v>63</v>
      </c>
      <c r="H25" s="440">
        <v>215</v>
      </c>
      <c r="I25" s="441">
        <v>4</v>
      </c>
    </row>
    <row r="26" spans="1:9" ht="12.75">
      <c r="A26" s="17"/>
      <c r="B26" s="440"/>
      <c r="C26" s="440"/>
      <c r="D26" s="440"/>
      <c r="E26" s="441"/>
      <c r="F26" s="440"/>
      <c r="G26" s="440"/>
      <c r="H26" s="440"/>
      <c r="I26" s="441"/>
    </row>
    <row r="27" spans="1:9" ht="14.25">
      <c r="A27" s="17" t="s">
        <v>197</v>
      </c>
      <c r="B27" s="440">
        <v>288</v>
      </c>
      <c r="C27" s="440">
        <v>204</v>
      </c>
      <c r="D27" s="440">
        <v>85</v>
      </c>
      <c r="E27" s="441">
        <v>51</v>
      </c>
      <c r="F27" s="440">
        <v>107</v>
      </c>
      <c r="G27" s="440">
        <v>63</v>
      </c>
      <c r="H27" s="440">
        <v>10</v>
      </c>
      <c r="I27" s="441">
        <v>2</v>
      </c>
    </row>
    <row r="28" spans="1:9" ht="12.75">
      <c r="A28" s="17"/>
      <c r="B28" s="440"/>
      <c r="C28" s="440"/>
      <c r="D28" s="440"/>
      <c r="E28" s="441"/>
      <c r="F28" s="440"/>
      <c r="G28" s="440"/>
      <c r="H28" s="440"/>
      <c r="I28" s="441"/>
    </row>
    <row r="29" spans="1:9" ht="12.75">
      <c r="A29" s="17" t="s">
        <v>607</v>
      </c>
      <c r="B29" s="440">
        <v>8</v>
      </c>
      <c r="C29" s="597" t="s">
        <v>1065</v>
      </c>
      <c r="D29" s="440" t="s">
        <v>782</v>
      </c>
      <c r="E29" s="440" t="s">
        <v>782</v>
      </c>
      <c r="F29" s="440">
        <v>34</v>
      </c>
      <c r="G29" s="440">
        <v>8</v>
      </c>
      <c r="H29" s="440">
        <v>77</v>
      </c>
      <c r="I29" s="441">
        <v>29</v>
      </c>
    </row>
    <row r="30" spans="1:9" ht="12.75">
      <c r="A30" s="17"/>
      <c r="B30" s="440"/>
      <c r="C30" s="440"/>
      <c r="D30" s="440"/>
      <c r="E30" s="441"/>
      <c r="F30" s="440"/>
      <c r="G30" s="440"/>
      <c r="H30" s="440"/>
      <c r="I30" s="441"/>
    </row>
    <row r="31" spans="1:9" ht="24">
      <c r="A31" s="17" t="s">
        <v>198</v>
      </c>
      <c r="B31" s="440">
        <v>60</v>
      </c>
      <c r="C31" s="440">
        <v>38</v>
      </c>
      <c r="D31" s="440">
        <v>91</v>
      </c>
      <c r="E31" s="441">
        <v>63</v>
      </c>
      <c r="F31" s="440">
        <v>82</v>
      </c>
      <c r="G31" s="440">
        <v>58</v>
      </c>
      <c r="H31" s="597" t="s">
        <v>1065</v>
      </c>
      <c r="I31" s="441" t="s">
        <v>1065</v>
      </c>
    </row>
    <row r="32" spans="1:9" ht="12.75">
      <c r="A32" s="17"/>
      <c r="B32" s="440"/>
      <c r="C32" s="440"/>
      <c r="D32" s="440"/>
      <c r="E32" s="441"/>
      <c r="F32" s="440"/>
      <c r="G32" s="440"/>
      <c r="H32" s="440"/>
      <c r="I32" s="441"/>
    </row>
    <row r="33" spans="1:9" ht="14.25">
      <c r="A33" s="17" t="s">
        <v>608</v>
      </c>
      <c r="B33" s="440">
        <v>92</v>
      </c>
      <c r="C33" s="440">
        <v>24</v>
      </c>
      <c r="D33" s="440">
        <v>199</v>
      </c>
      <c r="E33" s="441">
        <v>100</v>
      </c>
      <c r="F33" s="440">
        <v>112</v>
      </c>
      <c r="G33" s="440">
        <v>46</v>
      </c>
      <c r="H33" s="440" t="s">
        <v>782</v>
      </c>
      <c r="I33" s="441" t="s">
        <v>782</v>
      </c>
    </row>
    <row r="34" spans="1:9" ht="12.75">
      <c r="A34" s="17"/>
      <c r="B34" s="440"/>
      <c r="C34" s="440"/>
      <c r="D34" s="440"/>
      <c r="E34" s="441"/>
      <c r="F34" s="440"/>
      <c r="G34" s="440"/>
      <c r="H34" s="440"/>
      <c r="I34" s="441"/>
    </row>
    <row r="35" spans="1:9" ht="24">
      <c r="A35" s="17" t="s">
        <v>609</v>
      </c>
      <c r="B35" s="440">
        <v>151</v>
      </c>
      <c r="C35" s="440">
        <v>52</v>
      </c>
      <c r="D35" s="440">
        <v>197</v>
      </c>
      <c r="E35" s="441">
        <v>80</v>
      </c>
      <c r="F35" s="440">
        <v>88</v>
      </c>
      <c r="G35" s="440">
        <v>47</v>
      </c>
      <c r="H35" s="440" t="s">
        <v>782</v>
      </c>
      <c r="I35" s="441" t="s">
        <v>782</v>
      </c>
    </row>
    <row r="36" spans="1:9" ht="12.75">
      <c r="A36" s="17"/>
      <c r="B36" s="440"/>
      <c r="C36" s="440"/>
      <c r="D36" s="440"/>
      <c r="E36" s="441"/>
      <c r="F36" s="440"/>
      <c r="G36" s="440"/>
      <c r="H36" s="440"/>
      <c r="I36" s="441"/>
    </row>
    <row r="37" spans="1:9" ht="26.25">
      <c r="A37" s="17" t="s">
        <v>22</v>
      </c>
      <c r="B37" s="440">
        <v>341</v>
      </c>
      <c r="C37" s="440">
        <v>62</v>
      </c>
      <c r="D37" s="440">
        <v>201</v>
      </c>
      <c r="E37" s="441">
        <v>32</v>
      </c>
      <c r="F37" s="440">
        <v>459</v>
      </c>
      <c r="G37" s="440">
        <v>121</v>
      </c>
      <c r="H37" s="440" t="s">
        <v>782</v>
      </c>
      <c r="I37" s="441" t="s">
        <v>782</v>
      </c>
    </row>
    <row r="38" spans="1:9" ht="12.75">
      <c r="A38" s="17"/>
      <c r="B38" s="440"/>
      <c r="C38" s="440"/>
      <c r="D38" s="440"/>
      <c r="E38" s="441"/>
      <c r="F38" s="440"/>
      <c r="G38" s="440"/>
      <c r="H38" s="440"/>
      <c r="I38" s="441"/>
    </row>
    <row r="39" spans="1:9" ht="36">
      <c r="A39" s="17" t="s">
        <v>610</v>
      </c>
      <c r="B39" s="440">
        <v>1665</v>
      </c>
      <c r="C39" s="440">
        <v>83</v>
      </c>
      <c r="D39" s="440">
        <v>587</v>
      </c>
      <c r="E39" s="441">
        <v>331</v>
      </c>
      <c r="F39" s="440">
        <v>892</v>
      </c>
      <c r="G39" s="440">
        <v>544</v>
      </c>
      <c r="H39" s="440" t="s">
        <v>782</v>
      </c>
      <c r="I39" s="441" t="s">
        <v>782</v>
      </c>
    </row>
    <row r="40" spans="1:9" ht="12.75">
      <c r="A40" s="17"/>
      <c r="B40" s="440"/>
      <c r="C40" s="440"/>
      <c r="D40" s="440"/>
      <c r="E40" s="441"/>
      <c r="F40" s="440"/>
      <c r="G40" s="440"/>
      <c r="H40" s="440"/>
      <c r="I40" s="441"/>
    </row>
    <row r="41" spans="1:9" ht="12.75">
      <c r="A41" s="17" t="s">
        <v>424</v>
      </c>
      <c r="B41" s="440">
        <v>995</v>
      </c>
      <c r="C41" s="440">
        <v>369</v>
      </c>
      <c r="D41" s="440">
        <v>1589</v>
      </c>
      <c r="E41" s="441">
        <v>869</v>
      </c>
      <c r="F41" s="440">
        <v>513</v>
      </c>
      <c r="G41" s="440">
        <v>331</v>
      </c>
      <c r="H41" s="440">
        <v>137</v>
      </c>
      <c r="I41" s="441">
        <v>53</v>
      </c>
    </row>
    <row r="42" spans="1:9" ht="12.75">
      <c r="A42" s="17"/>
      <c r="B42" s="440"/>
      <c r="C42" s="440"/>
      <c r="D42" s="440"/>
      <c r="E42" s="441"/>
      <c r="F42" s="440"/>
      <c r="G42" s="440"/>
      <c r="H42" s="440"/>
      <c r="I42" s="441"/>
    </row>
    <row r="43" spans="1:9" ht="12.75">
      <c r="A43" s="17" t="s">
        <v>24</v>
      </c>
      <c r="B43" s="440">
        <v>12952</v>
      </c>
      <c r="C43" s="440">
        <v>10484</v>
      </c>
      <c r="D43" s="440">
        <v>915</v>
      </c>
      <c r="E43" s="441">
        <v>665</v>
      </c>
      <c r="F43" s="440">
        <v>1452</v>
      </c>
      <c r="G43" s="440">
        <v>1128</v>
      </c>
      <c r="H43" s="440">
        <v>22</v>
      </c>
      <c r="I43" s="441">
        <v>10</v>
      </c>
    </row>
    <row r="44" spans="1:9" ht="12.75">
      <c r="A44" s="17"/>
      <c r="B44" s="440"/>
      <c r="C44" s="440"/>
      <c r="D44" s="440"/>
      <c r="E44" s="441"/>
      <c r="F44" s="440"/>
      <c r="G44" s="440"/>
      <c r="H44" s="440"/>
      <c r="I44" s="441"/>
    </row>
    <row r="45" spans="1:9" ht="24">
      <c r="A45" s="17" t="s">
        <v>611</v>
      </c>
      <c r="B45" s="440">
        <v>222</v>
      </c>
      <c r="C45" s="440">
        <v>50</v>
      </c>
      <c r="D45" s="440">
        <v>207</v>
      </c>
      <c r="E45" s="441">
        <v>118</v>
      </c>
      <c r="F45" s="440">
        <v>142</v>
      </c>
      <c r="G45" s="440">
        <v>87</v>
      </c>
      <c r="H45" s="440">
        <v>5</v>
      </c>
      <c r="I45" s="441">
        <v>2</v>
      </c>
    </row>
    <row r="46" spans="1:9" ht="12.75">
      <c r="A46" s="17"/>
      <c r="B46" s="440"/>
      <c r="C46" s="440"/>
      <c r="D46" s="440"/>
      <c r="E46" s="441"/>
      <c r="F46" s="440"/>
      <c r="G46" s="440"/>
      <c r="H46" s="440"/>
      <c r="I46" s="441"/>
    </row>
    <row r="47" spans="1:9" ht="12.75">
      <c r="A47" s="17" t="s">
        <v>612</v>
      </c>
      <c r="B47" s="597" t="s">
        <v>1065</v>
      </c>
      <c r="C47" s="597" t="s">
        <v>1065</v>
      </c>
      <c r="D47" s="440" t="s">
        <v>782</v>
      </c>
      <c r="E47" s="440" t="s">
        <v>782</v>
      </c>
      <c r="F47" s="597" t="s">
        <v>1065</v>
      </c>
      <c r="G47" s="597" t="s">
        <v>1065</v>
      </c>
      <c r="H47" s="597" t="s">
        <v>1065</v>
      </c>
      <c r="I47" s="441" t="s">
        <v>1065</v>
      </c>
    </row>
    <row r="48" ht="12.75">
      <c r="A48" s="19"/>
    </row>
    <row r="49" ht="12.75">
      <c r="A49" s="19"/>
    </row>
    <row r="50" spans="1:9" ht="38.25" customHeight="1">
      <c r="A50" s="672" t="s">
        <v>644</v>
      </c>
      <c r="B50" s="672"/>
      <c r="C50" s="672"/>
      <c r="D50" s="672"/>
      <c r="E50" s="672"/>
      <c r="F50" s="672"/>
      <c r="G50" s="672"/>
      <c r="H50" s="672"/>
      <c r="I50" s="672"/>
    </row>
  </sheetData>
  <mergeCells count="7">
    <mergeCell ref="A50:I50"/>
    <mergeCell ref="F6:G7"/>
    <mergeCell ref="H6:I7"/>
    <mergeCell ref="A6:A8"/>
    <mergeCell ref="B6:C6"/>
    <mergeCell ref="B7:C7"/>
    <mergeCell ref="D6:E7"/>
  </mergeCells>
  <hyperlinks>
    <hyperlink ref="K6" location="'SPIS TREŚCI'!A1" display="Powrót do spisu tablic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9"/>
  <sheetViews>
    <sheetView workbookViewId="0" topLeftCell="A1">
      <selection activeCell="A2" sqref="A2"/>
    </sheetView>
  </sheetViews>
  <sheetFormatPr defaultColWidth="9.00390625" defaultRowHeight="12.75"/>
  <cols>
    <col min="1" max="1" width="27.375" style="0" customWidth="1"/>
  </cols>
  <sheetData>
    <row r="2" spans="1:2" ht="13.5">
      <c r="A2" s="60" t="s">
        <v>895</v>
      </c>
      <c r="B2" s="171" t="s">
        <v>1159</v>
      </c>
    </row>
    <row r="3" ht="12.75">
      <c r="B3" s="313" t="s">
        <v>494</v>
      </c>
    </row>
    <row r="4" ht="13.5" thickBot="1">
      <c r="B4" s="313"/>
    </row>
    <row r="5" spans="1:13" ht="15.75" thickBot="1">
      <c r="A5" s="643" t="s">
        <v>398</v>
      </c>
      <c r="B5" s="651" t="s">
        <v>495</v>
      </c>
      <c r="C5" s="645" t="s">
        <v>645</v>
      </c>
      <c r="D5" s="646"/>
      <c r="E5" s="646"/>
      <c r="F5" s="646"/>
      <c r="G5" s="646"/>
      <c r="H5" s="646"/>
      <c r="I5" s="646"/>
      <c r="J5" s="646"/>
      <c r="K5" s="646"/>
      <c r="M5" s="295" t="s">
        <v>992</v>
      </c>
    </row>
    <row r="6" spans="1:11" ht="49.5" thickBot="1">
      <c r="A6" s="644"/>
      <c r="B6" s="653"/>
      <c r="C6" s="6" t="s">
        <v>195</v>
      </c>
      <c r="D6" s="6" t="s">
        <v>646</v>
      </c>
      <c r="E6" s="6" t="s">
        <v>647</v>
      </c>
      <c r="F6" s="6" t="s">
        <v>19</v>
      </c>
      <c r="G6" s="6" t="s">
        <v>196</v>
      </c>
      <c r="H6" s="251" t="s">
        <v>198</v>
      </c>
      <c r="I6" s="6" t="s">
        <v>783</v>
      </c>
      <c r="J6" s="6" t="s">
        <v>648</v>
      </c>
      <c r="K6" s="163" t="s">
        <v>24</v>
      </c>
    </row>
    <row r="7" spans="1:19" ht="12.75">
      <c r="A7" s="8"/>
      <c r="B7" s="447"/>
      <c r="C7" s="9"/>
      <c r="D7" s="9"/>
      <c r="E7" s="9"/>
      <c r="F7" s="9"/>
      <c r="G7" s="9"/>
      <c r="H7" s="9"/>
      <c r="I7" s="9"/>
      <c r="J7" s="9"/>
      <c r="K7" s="13"/>
      <c r="M7" s="118"/>
      <c r="N7" s="118"/>
      <c r="O7" s="118"/>
      <c r="P7" s="118"/>
      <c r="Q7" s="118"/>
      <c r="R7" s="118"/>
      <c r="S7" s="118"/>
    </row>
    <row r="8" spans="1:19" ht="12.75">
      <c r="A8" s="8" t="s">
        <v>535</v>
      </c>
      <c r="B8" s="447">
        <v>374649</v>
      </c>
      <c r="C8" s="9">
        <v>4736</v>
      </c>
      <c r="D8" s="9">
        <v>92825</v>
      </c>
      <c r="E8" s="9">
        <v>17986</v>
      </c>
      <c r="F8" s="9">
        <v>53480</v>
      </c>
      <c r="G8" s="9">
        <v>22233</v>
      </c>
      <c r="H8" s="9">
        <v>11169</v>
      </c>
      <c r="I8" s="9">
        <v>5314</v>
      </c>
      <c r="J8" s="9">
        <v>64890</v>
      </c>
      <c r="K8" s="13">
        <v>38897</v>
      </c>
      <c r="M8" s="118"/>
      <c r="N8" s="118"/>
      <c r="O8" s="119"/>
      <c r="P8" s="118"/>
      <c r="Q8" s="534"/>
      <c r="R8" s="118"/>
      <c r="S8" s="118"/>
    </row>
    <row r="9" spans="1:19" ht="12.75">
      <c r="A9" s="14"/>
      <c r="B9" s="447"/>
      <c r="C9" s="9"/>
      <c r="D9" s="9"/>
      <c r="E9" s="9"/>
      <c r="F9" s="9"/>
      <c r="G9" s="9"/>
      <c r="H9" s="9"/>
      <c r="I9" s="9"/>
      <c r="J9" s="9"/>
      <c r="K9" s="13"/>
      <c r="M9" s="118"/>
      <c r="N9" s="118"/>
      <c r="O9" s="119"/>
      <c r="P9" s="118"/>
      <c r="Q9" s="534"/>
      <c r="R9" s="118"/>
      <c r="S9" s="118"/>
    </row>
    <row r="10" spans="1:19" ht="12.75">
      <c r="A10" s="8" t="s">
        <v>536</v>
      </c>
      <c r="B10" s="447">
        <v>45753</v>
      </c>
      <c r="C10" s="9">
        <v>1173</v>
      </c>
      <c r="D10" s="9">
        <v>10279</v>
      </c>
      <c r="E10" s="9">
        <v>2002</v>
      </c>
      <c r="F10" s="9">
        <v>6842</v>
      </c>
      <c r="G10" s="9">
        <v>4258</v>
      </c>
      <c r="H10" s="9">
        <v>917</v>
      </c>
      <c r="I10" s="9">
        <v>329</v>
      </c>
      <c r="J10" s="9">
        <v>8054</v>
      </c>
      <c r="K10" s="13">
        <v>4301</v>
      </c>
      <c r="M10" s="118"/>
      <c r="N10" s="118"/>
      <c r="O10" s="119"/>
      <c r="P10" s="118"/>
      <c r="Q10" s="534"/>
      <c r="R10" s="118"/>
      <c r="S10" s="118"/>
    </row>
    <row r="11" spans="1:19" ht="12.75">
      <c r="A11" s="14" t="s">
        <v>537</v>
      </c>
      <c r="B11" s="447"/>
      <c r="C11" s="9"/>
      <c r="D11" s="9"/>
      <c r="E11" s="9"/>
      <c r="F11" s="9"/>
      <c r="G11" s="9"/>
      <c r="H11" s="9"/>
      <c r="I11" s="9"/>
      <c r="J11" s="9"/>
      <c r="K11" s="13"/>
      <c r="M11" s="118"/>
      <c r="N11" s="118"/>
      <c r="O11" s="120"/>
      <c r="P11" s="118"/>
      <c r="Q11" s="534"/>
      <c r="R11" s="118"/>
      <c r="S11" s="118"/>
    </row>
    <row r="12" spans="1:19" ht="12.75">
      <c r="A12" s="15" t="s">
        <v>538</v>
      </c>
      <c r="B12" s="448">
        <v>14024</v>
      </c>
      <c r="C12" s="11">
        <v>441</v>
      </c>
      <c r="D12" s="11">
        <v>3002</v>
      </c>
      <c r="E12" s="11">
        <v>231</v>
      </c>
      <c r="F12" s="11">
        <v>1907</v>
      </c>
      <c r="G12" s="11">
        <v>2592</v>
      </c>
      <c r="H12" s="11">
        <v>240</v>
      </c>
      <c r="I12" s="11">
        <v>170</v>
      </c>
      <c r="J12" s="11">
        <v>2633</v>
      </c>
      <c r="K12" s="12">
        <v>820</v>
      </c>
      <c r="M12" s="118"/>
      <c r="N12" s="118"/>
      <c r="O12" s="120"/>
      <c r="P12" s="118"/>
      <c r="Q12" s="534"/>
      <c r="R12" s="118"/>
      <c r="S12" s="118"/>
    </row>
    <row r="13" spans="1:19" ht="12.75">
      <c r="A13" s="15" t="s">
        <v>539</v>
      </c>
      <c r="B13" s="448">
        <v>4492</v>
      </c>
      <c r="C13" s="11">
        <v>283</v>
      </c>
      <c r="D13" s="11">
        <v>1066</v>
      </c>
      <c r="E13" s="11">
        <v>201</v>
      </c>
      <c r="F13" s="11">
        <v>667</v>
      </c>
      <c r="G13" s="11">
        <v>59</v>
      </c>
      <c r="H13" s="11">
        <v>129</v>
      </c>
      <c r="I13" s="11">
        <v>18</v>
      </c>
      <c r="J13" s="11">
        <v>896</v>
      </c>
      <c r="K13" s="12">
        <v>558</v>
      </c>
      <c r="M13" s="118"/>
      <c r="N13" s="118"/>
      <c r="O13" s="120"/>
      <c r="P13" s="118"/>
      <c r="Q13" s="534"/>
      <c r="R13" s="118"/>
      <c r="S13" s="118"/>
    </row>
    <row r="14" spans="1:19" ht="12.75">
      <c r="A14" s="15" t="s">
        <v>540</v>
      </c>
      <c r="B14" s="11">
        <v>8478</v>
      </c>
      <c r="C14" s="11" t="s">
        <v>782</v>
      </c>
      <c r="D14" s="11">
        <v>2936</v>
      </c>
      <c r="E14" s="11">
        <v>194</v>
      </c>
      <c r="F14" s="11">
        <v>917</v>
      </c>
      <c r="G14" s="11">
        <v>585</v>
      </c>
      <c r="H14" s="11">
        <v>157</v>
      </c>
      <c r="I14" s="11">
        <v>47</v>
      </c>
      <c r="J14" s="11">
        <v>1489</v>
      </c>
      <c r="K14" s="12" t="s">
        <v>782</v>
      </c>
      <c r="M14" s="118"/>
      <c r="N14" s="118"/>
      <c r="O14" s="120"/>
      <c r="P14" s="118"/>
      <c r="Q14" s="534"/>
      <c r="R14" s="118"/>
      <c r="S14" s="118"/>
    </row>
    <row r="15" spans="1:19" ht="12.75">
      <c r="A15" s="15" t="s">
        <v>541</v>
      </c>
      <c r="B15" s="11">
        <v>4931</v>
      </c>
      <c r="C15" s="11">
        <v>315</v>
      </c>
      <c r="D15" s="11">
        <v>1094</v>
      </c>
      <c r="E15" s="11">
        <v>325</v>
      </c>
      <c r="F15" s="11">
        <v>420</v>
      </c>
      <c r="G15" s="11">
        <v>186</v>
      </c>
      <c r="H15" s="11">
        <v>80</v>
      </c>
      <c r="I15" s="11">
        <v>25</v>
      </c>
      <c r="J15" s="11">
        <v>915</v>
      </c>
      <c r="K15" s="12">
        <v>624</v>
      </c>
      <c r="M15" s="118"/>
      <c r="N15" s="118"/>
      <c r="O15" s="120"/>
      <c r="P15" s="118"/>
      <c r="Q15" s="534"/>
      <c r="R15" s="118"/>
      <c r="S15" s="118"/>
    </row>
    <row r="16" spans="1:19" ht="12.75">
      <c r="A16" s="14" t="s">
        <v>542</v>
      </c>
      <c r="B16" s="11"/>
      <c r="C16" s="11"/>
      <c r="D16" s="11"/>
      <c r="E16" s="11"/>
      <c r="F16" s="11"/>
      <c r="G16" s="11"/>
      <c r="H16" s="11"/>
      <c r="I16" s="11"/>
      <c r="J16" s="11"/>
      <c r="K16" s="12"/>
      <c r="M16" s="118"/>
      <c r="N16" s="118"/>
      <c r="O16" s="120"/>
      <c r="P16" s="118"/>
      <c r="Q16" s="534"/>
      <c r="R16" s="118"/>
      <c r="S16" s="118"/>
    </row>
    <row r="17" spans="1:19" ht="12.75">
      <c r="A17" s="15" t="s">
        <v>543</v>
      </c>
      <c r="B17" s="11">
        <v>13828</v>
      </c>
      <c r="C17" s="11" t="s">
        <v>782</v>
      </c>
      <c r="D17" s="11">
        <v>2181</v>
      </c>
      <c r="E17" s="11">
        <v>1051</v>
      </c>
      <c r="F17" s="11">
        <v>2931</v>
      </c>
      <c r="G17" s="11">
        <v>836</v>
      </c>
      <c r="H17" s="11">
        <v>311</v>
      </c>
      <c r="I17" s="11">
        <v>69</v>
      </c>
      <c r="J17" s="11">
        <v>2121</v>
      </c>
      <c r="K17" s="12" t="s">
        <v>782</v>
      </c>
      <c r="M17" s="118"/>
      <c r="N17" s="118"/>
      <c r="O17" s="120"/>
      <c r="P17" s="118"/>
      <c r="Q17" s="534"/>
      <c r="R17" s="118"/>
      <c r="S17" s="118"/>
    </row>
    <row r="18" spans="1:19" ht="12.75">
      <c r="A18" s="14"/>
      <c r="B18" s="9"/>
      <c r="C18" s="9"/>
      <c r="D18" s="9"/>
      <c r="E18" s="9"/>
      <c r="F18" s="9"/>
      <c r="G18" s="9"/>
      <c r="H18" s="9"/>
      <c r="I18" s="9"/>
      <c r="J18" s="9"/>
      <c r="K18" s="13"/>
      <c r="M18" s="118"/>
      <c r="N18" s="118"/>
      <c r="O18" s="120"/>
      <c r="P18" s="118"/>
      <c r="Q18" s="534"/>
      <c r="R18" s="118"/>
      <c r="S18" s="118"/>
    </row>
    <row r="19" spans="1:19" ht="12.75">
      <c r="A19" s="8" t="s">
        <v>544</v>
      </c>
      <c r="B19" s="9">
        <v>87835</v>
      </c>
      <c r="C19" s="9">
        <v>1821</v>
      </c>
      <c r="D19" s="9">
        <v>22052</v>
      </c>
      <c r="E19" s="9">
        <v>3136</v>
      </c>
      <c r="F19" s="9">
        <v>11410</v>
      </c>
      <c r="G19" s="9">
        <v>6043</v>
      </c>
      <c r="H19" s="9">
        <v>1944</v>
      </c>
      <c r="I19" s="9">
        <v>655</v>
      </c>
      <c r="J19" s="9">
        <v>15749</v>
      </c>
      <c r="K19" s="13">
        <v>10069</v>
      </c>
      <c r="M19" s="118"/>
      <c r="N19" s="118"/>
      <c r="O19" s="119"/>
      <c r="P19" s="118"/>
      <c r="Q19" s="534"/>
      <c r="R19" s="118"/>
      <c r="S19" s="118"/>
    </row>
    <row r="20" spans="1:19" ht="12.75">
      <c r="A20" s="14" t="s">
        <v>537</v>
      </c>
      <c r="B20" s="9"/>
      <c r="C20" s="9"/>
      <c r="D20" s="9"/>
      <c r="E20" s="9"/>
      <c r="F20" s="9"/>
      <c r="G20" s="9"/>
      <c r="H20" s="9"/>
      <c r="I20" s="9"/>
      <c r="J20" s="9"/>
      <c r="K20" s="13"/>
      <c r="M20" s="118"/>
      <c r="N20" s="118"/>
      <c r="O20" s="120"/>
      <c r="P20" s="118"/>
      <c r="Q20" s="534"/>
      <c r="R20" s="118"/>
      <c r="S20" s="118"/>
    </row>
    <row r="21" spans="1:19" ht="12.75">
      <c r="A21" s="15" t="s">
        <v>545</v>
      </c>
      <c r="B21" s="11">
        <v>13877</v>
      </c>
      <c r="C21" s="11">
        <v>269</v>
      </c>
      <c r="D21" s="11">
        <v>5371</v>
      </c>
      <c r="E21" s="11">
        <v>393</v>
      </c>
      <c r="F21" s="11">
        <v>1613</v>
      </c>
      <c r="G21" s="11">
        <v>388</v>
      </c>
      <c r="H21" s="11">
        <v>281</v>
      </c>
      <c r="I21" s="11">
        <v>66</v>
      </c>
      <c r="J21" s="11">
        <v>2450</v>
      </c>
      <c r="K21" s="12">
        <v>1015</v>
      </c>
      <c r="M21" s="118"/>
      <c r="N21" s="118"/>
      <c r="O21" s="120"/>
      <c r="P21" s="118"/>
      <c r="Q21" s="534"/>
      <c r="R21" s="118"/>
      <c r="S21" s="118"/>
    </row>
    <row r="22" spans="1:19" ht="12.75">
      <c r="A22" s="15" t="s">
        <v>546</v>
      </c>
      <c r="B22" s="11">
        <v>6062</v>
      </c>
      <c r="C22" s="11">
        <v>191</v>
      </c>
      <c r="D22" s="11">
        <v>1205</v>
      </c>
      <c r="E22" s="11">
        <v>104</v>
      </c>
      <c r="F22" s="11">
        <v>578</v>
      </c>
      <c r="G22" s="11">
        <v>481</v>
      </c>
      <c r="H22" s="11">
        <v>124</v>
      </c>
      <c r="I22" s="11">
        <v>27</v>
      </c>
      <c r="J22" s="11">
        <v>1533</v>
      </c>
      <c r="K22" s="12">
        <v>603</v>
      </c>
      <c r="M22" s="118"/>
      <c r="N22" s="118"/>
      <c r="O22" s="120"/>
      <c r="P22" s="118"/>
      <c r="Q22" s="534"/>
      <c r="R22" s="118"/>
      <c r="S22" s="118"/>
    </row>
    <row r="23" spans="1:19" ht="12.75">
      <c r="A23" s="15" t="s">
        <v>547</v>
      </c>
      <c r="B23" s="11">
        <v>7050</v>
      </c>
      <c r="C23" s="11">
        <v>318</v>
      </c>
      <c r="D23" s="11">
        <v>985</v>
      </c>
      <c r="E23" s="11">
        <v>240</v>
      </c>
      <c r="F23" s="11">
        <v>1008</v>
      </c>
      <c r="G23" s="11">
        <v>522</v>
      </c>
      <c r="H23" s="11">
        <v>165</v>
      </c>
      <c r="I23" s="11">
        <v>66</v>
      </c>
      <c r="J23" s="11">
        <v>1524</v>
      </c>
      <c r="K23" s="12">
        <v>803</v>
      </c>
      <c r="M23" s="118"/>
      <c r="N23" s="118"/>
      <c r="O23" s="120"/>
      <c r="P23" s="118"/>
      <c r="Q23" s="534"/>
      <c r="R23" s="118"/>
      <c r="S23" s="118"/>
    </row>
    <row r="24" spans="1:19" ht="12.75">
      <c r="A24" s="15" t="s">
        <v>548</v>
      </c>
      <c r="B24" s="11">
        <v>8297</v>
      </c>
      <c r="C24" s="11">
        <v>211</v>
      </c>
      <c r="D24" s="11">
        <v>2951</v>
      </c>
      <c r="E24" s="11">
        <v>69</v>
      </c>
      <c r="F24" s="11">
        <v>931</v>
      </c>
      <c r="G24" s="11">
        <v>112</v>
      </c>
      <c r="H24" s="11">
        <v>221</v>
      </c>
      <c r="I24" s="11">
        <v>42</v>
      </c>
      <c r="J24" s="11">
        <v>1433</v>
      </c>
      <c r="K24" s="12">
        <v>1130</v>
      </c>
      <c r="M24" s="118"/>
      <c r="N24" s="118"/>
      <c r="O24" s="120"/>
      <c r="P24" s="118"/>
      <c r="Q24" s="534"/>
      <c r="R24" s="118"/>
      <c r="S24" s="118"/>
    </row>
    <row r="25" spans="1:19" ht="12.75">
      <c r="A25" s="15" t="s">
        <v>549</v>
      </c>
      <c r="B25" s="11">
        <v>11087</v>
      </c>
      <c r="C25" s="11">
        <v>494</v>
      </c>
      <c r="D25" s="11">
        <v>3188</v>
      </c>
      <c r="E25" s="11">
        <v>523</v>
      </c>
      <c r="F25" s="11">
        <v>1298</v>
      </c>
      <c r="G25" s="11">
        <v>531</v>
      </c>
      <c r="H25" s="11">
        <v>221</v>
      </c>
      <c r="I25" s="11">
        <v>47</v>
      </c>
      <c r="J25" s="11">
        <v>1928</v>
      </c>
      <c r="K25" s="12">
        <v>1147</v>
      </c>
      <c r="M25" s="534"/>
      <c r="N25" s="534"/>
      <c r="O25" s="120"/>
      <c r="P25" s="118"/>
      <c r="Q25" s="534"/>
      <c r="R25" s="118"/>
      <c r="S25" s="118"/>
    </row>
    <row r="26" spans="1:19" ht="12.75">
      <c r="A26" s="15" t="s">
        <v>550</v>
      </c>
      <c r="B26" s="11">
        <v>9680</v>
      </c>
      <c r="C26" s="11">
        <v>197</v>
      </c>
      <c r="D26" s="11">
        <v>3544</v>
      </c>
      <c r="E26" s="11">
        <v>307</v>
      </c>
      <c r="F26" s="11">
        <v>612</v>
      </c>
      <c r="G26" s="11">
        <v>795</v>
      </c>
      <c r="H26" s="11">
        <v>125</v>
      </c>
      <c r="I26" s="11">
        <v>68</v>
      </c>
      <c r="J26" s="11">
        <v>1846</v>
      </c>
      <c r="K26" s="12">
        <v>1138</v>
      </c>
      <c r="M26" s="118"/>
      <c r="N26" s="118"/>
      <c r="O26" s="120"/>
      <c r="P26" s="118"/>
      <c r="Q26" s="534"/>
      <c r="R26" s="118"/>
      <c r="S26" s="118"/>
    </row>
    <row r="27" spans="1:19" ht="12.75">
      <c r="A27" s="14" t="s">
        <v>551</v>
      </c>
      <c r="B27" s="11"/>
      <c r="C27" s="11"/>
      <c r="D27" s="11"/>
      <c r="E27" s="11"/>
      <c r="F27" s="11"/>
      <c r="G27" s="11"/>
      <c r="H27" s="11"/>
      <c r="I27" s="11"/>
      <c r="J27" s="11"/>
      <c r="K27" s="12"/>
      <c r="M27" s="118"/>
      <c r="N27" s="118"/>
      <c r="O27" s="120"/>
      <c r="P27" s="118"/>
      <c r="Q27" s="534"/>
      <c r="R27" s="118"/>
      <c r="S27" s="118"/>
    </row>
    <row r="28" spans="1:19" ht="12.75">
      <c r="A28" s="15" t="s">
        <v>552</v>
      </c>
      <c r="B28" s="11">
        <v>13823</v>
      </c>
      <c r="C28" s="11" t="s">
        <v>782</v>
      </c>
      <c r="D28" s="11">
        <v>2554</v>
      </c>
      <c r="E28" s="11">
        <v>613</v>
      </c>
      <c r="F28" s="11">
        <v>1998</v>
      </c>
      <c r="G28" s="11">
        <v>1383</v>
      </c>
      <c r="H28" s="11">
        <v>294</v>
      </c>
      <c r="I28" s="11">
        <v>103</v>
      </c>
      <c r="J28" s="11">
        <v>2484</v>
      </c>
      <c r="K28" s="12">
        <v>1613</v>
      </c>
      <c r="M28" s="118"/>
      <c r="N28" s="118"/>
      <c r="O28" s="120"/>
      <c r="P28" s="118"/>
      <c r="Q28" s="534"/>
      <c r="R28" s="118"/>
      <c r="S28" s="118"/>
    </row>
    <row r="29" spans="1:19" ht="12.75">
      <c r="A29" s="15" t="s">
        <v>553</v>
      </c>
      <c r="B29" s="11">
        <v>17959</v>
      </c>
      <c r="C29" s="11" t="s">
        <v>782</v>
      </c>
      <c r="D29" s="11">
        <v>2254</v>
      </c>
      <c r="E29" s="11">
        <v>887</v>
      </c>
      <c r="F29" s="11">
        <v>3372</v>
      </c>
      <c r="G29" s="11">
        <v>1831</v>
      </c>
      <c r="H29" s="11">
        <v>513</v>
      </c>
      <c r="I29" s="11">
        <v>236</v>
      </c>
      <c r="J29" s="11">
        <v>2551</v>
      </c>
      <c r="K29" s="12">
        <v>2620</v>
      </c>
      <c r="M29" s="118"/>
      <c r="N29" s="118"/>
      <c r="O29" s="120"/>
      <c r="P29" s="118"/>
      <c r="Q29" s="534"/>
      <c r="R29" s="118"/>
      <c r="S29" s="118"/>
    </row>
    <row r="30" spans="1:19" ht="12.75">
      <c r="A30" s="14"/>
      <c r="B30" s="9"/>
      <c r="C30" s="9"/>
      <c r="D30" s="9"/>
      <c r="E30" s="9"/>
      <c r="F30" s="9"/>
      <c r="G30" s="9"/>
      <c r="H30" s="9"/>
      <c r="I30" s="9"/>
      <c r="J30" s="9"/>
      <c r="K30" s="13"/>
      <c r="M30" s="118"/>
      <c r="N30" s="118"/>
      <c r="O30" s="120"/>
      <c r="P30" s="118"/>
      <c r="Q30" s="534"/>
      <c r="R30" s="118"/>
      <c r="S30" s="118"/>
    </row>
    <row r="31" spans="1:19" ht="12.75">
      <c r="A31" s="8" t="s">
        <v>554</v>
      </c>
      <c r="B31" s="9">
        <v>167853</v>
      </c>
      <c r="C31" s="9">
        <v>850</v>
      </c>
      <c r="D31" s="9">
        <v>36676</v>
      </c>
      <c r="E31" s="9">
        <v>8911</v>
      </c>
      <c r="F31" s="9">
        <v>27038</v>
      </c>
      <c r="G31" s="9">
        <v>7220</v>
      </c>
      <c r="H31" s="9">
        <v>7005</v>
      </c>
      <c r="I31" s="9">
        <v>2283</v>
      </c>
      <c r="J31" s="9">
        <v>28565</v>
      </c>
      <c r="K31" s="13">
        <v>17328</v>
      </c>
      <c r="M31" s="118"/>
      <c r="N31" s="118"/>
      <c r="O31" s="119"/>
      <c r="P31" s="118"/>
      <c r="Q31" s="534"/>
      <c r="R31" s="118"/>
      <c r="S31" s="118"/>
    </row>
    <row r="32" spans="1:19" ht="12.75">
      <c r="A32" s="14" t="s">
        <v>537</v>
      </c>
      <c r="B32" s="9"/>
      <c r="C32" s="9"/>
      <c r="D32" s="9"/>
      <c r="E32" s="9"/>
      <c r="F32" s="9"/>
      <c r="G32" s="9"/>
      <c r="H32" s="9"/>
      <c r="I32" s="9"/>
      <c r="J32" s="9"/>
      <c r="K32" s="13"/>
      <c r="M32" s="118"/>
      <c r="N32" s="118"/>
      <c r="O32" s="120"/>
      <c r="P32" s="118"/>
      <c r="Q32" s="534"/>
      <c r="R32" s="118"/>
      <c r="S32" s="118"/>
    </row>
    <row r="33" spans="1:19" ht="12.75">
      <c r="A33" s="15" t="s">
        <v>555</v>
      </c>
      <c r="B33" s="448">
        <v>11418</v>
      </c>
      <c r="C33" s="11">
        <v>195</v>
      </c>
      <c r="D33" s="11">
        <v>3269</v>
      </c>
      <c r="E33" s="11">
        <v>779</v>
      </c>
      <c r="F33" s="11">
        <v>2167</v>
      </c>
      <c r="G33" s="11">
        <v>308</v>
      </c>
      <c r="H33" s="11">
        <v>190</v>
      </c>
      <c r="I33" s="11">
        <v>91</v>
      </c>
      <c r="J33" s="11">
        <v>2022</v>
      </c>
      <c r="K33" s="12">
        <v>954</v>
      </c>
      <c r="M33" s="118"/>
      <c r="N33" s="118"/>
      <c r="O33" s="120"/>
      <c r="P33" s="118"/>
      <c r="Q33" s="534"/>
      <c r="R33" s="118"/>
      <c r="S33" s="118"/>
    </row>
    <row r="34" spans="1:19" ht="12.75">
      <c r="A34" s="15" t="s">
        <v>556</v>
      </c>
      <c r="B34" s="448">
        <v>14852</v>
      </c>
      <c r="C34" s="11">
        <v>428</v>
      </c>
      <c r="D34" s="11">
        <v>4158</v>
      </c>
      <c r="E34" s="11">
        <v>681</v>
      </c>
      <c r="F34" s="11">
        <v>2686</v>
      </c>
      <c r="G34" s="11">
        <v>639</v>
      </c>
      <c r="H34" s="11">
        <v>209</v>
      </c>
      <c r="I34" s="11">
        <v>87</v>
      </c>
      <c r="J34" s="11">
        <v>3009</v>
      </c>
      <c r="K34" s="12">
        <v>1160</v>
      </c>
      <c r="M34" s="118"/>
      <c r="N34" s="118"/>
      <c r="O34" s="120"/>
      <c r="P34" s="118"/>
      <c r="Q34" s="534"/>
      <c r="R34" s="118"/>
      <c r="S34" s="118"/>
    </row>
    <row r="35" spans="1:19" ht="12.75">
      <c r="A35" s="15" t="s">
        <v>557</v>
      </c>
      <c r="B35" s="448">
        <v>13829</v>
      </c>
      <c r="C35" s="11">
        <v>65</v>
      </c>
      <c r="D35" s="11">
        <v>7885</v>
      </c>
      <c r="E35" s="11">
        <v>756</v>
      </c>
      <c r="F35" s="11">
        <v>1136</v>
      </c>
      <c r="G35" s="11">
        <v>254</v>
      </c>
      <c r="H35" s="11">
        <v>183</v>
      </c>
      <c r="I35" s="11">
        <v>51</v>
      </c>
      <c r="J35" s="11">
        <v>1498</v>
      </c>
      <c r="K35" s="12">
        <v>675</v>
      </c>
      <c r="M35" s="118"/>
      <c r="N35" s="118"/>
      <c r="O35" s="120"/>
      <c r="P35" s="118"/>
      <c r="Q35" s="534"/>
      <c r="R35" s="118"/>
      <c r="S35" s="118"/>
    </row>
    <row r="36" spans="1:19" ht="12.75">
      <c r="A36" s="15" t="s">
        <v>558</v>
      </c>
      <c r="B36" s="448">
        <v>11596</v>
      </c>
      <c r="C36" s="11">
        <v>65</v>
      </c>
      <c r="D36" s="11">
        <v>5483</v>
      </c>
      <c r="E36" s="11">
        <v>185</v>
      </c>
      <c r="F36" s="11">
        <v>1516</v>
      </c>
      <c r="G36" s="11">
        <v>616</v>
      </c>
      <c r="H36" s="11">
        <v>200</v>
      </c>
      <c r="I36" s="11">
        <v>135</v>
      </c>
      <c r="J36" s="11">
        <v>1429</v>
      </c>
      <c r="K36" s="12">
        <v>766</v>
      </c>
      <c r="M36" s="118"/>
      <c r="N36" s="118"/>
      <c r="O36" s="120"/>
      <c r="P36" s="118"/>
      <c r="Q36" s="534"/>
      <c r="R36" s="118"/>
      <c r="S36" s="118"/>
    </row>
    <row r="37" spans="1:19" ht="12.75">
      <c r="A37" s="14" t="s">
        <v>542</v>
      </c>
      <c r="B37" s="448"/>
      <c r="C37" s="11"/>
      <c r="D37" s="11"/>
      <c r="E37" s="11"/>
      <c r="F37" s="11"/>
      <c r="G37" s="11"/>
      <c r="H37" s="11"/>
      <c r="I37" s="11"/>
      <c r="J37" s="11"/>
      <c r="K37" s="12"/>
      <c r="M37" s="118"/>
      <c r="N37" s="118"/>
      <c r="O37" s="120"/>
      <c r="P37" s="118"/>
      <c r="Q37" s="534"/>
      <c r="R37" s="118"/>
      <c r="S37" s="118"/>
    </row>
    <row r="38" spans="1:19" ht="12.75">
      <c r="A38" s="15" t="s">
        <v>559</v>
      </c>
      <c r="B38" s="448">
        <v>116158</v>
      </c>
      <c r="C38" s="11">
        <v>97</v>
      </c>
      <c r="D38" s="11">
        <v>15881</v>
      </c>
      <c r="E38" s="11">
        <v>6510</v>
      </c>
      <c r="F38" s="11">
        <v>19533</v>
      </c>
      <c r="G38" s="11">
        <v>5403</v>
      </c>
      <c r="H38" s="11">
        <v>6223</v>
      </c>
      <c r="I38" s="11">
        <v>1919</v>
      </c>
      <c r="J38" s="11">
        <v>20607</v>
      </c>
      <c r="K38" s="12">
        <v>13773</v>
      </c>
      <c r="M38" s="118"/>
      <c r="N38" s="118"/>
      <c r="O38" s="120"/>
      <c r="P38" s="118"/>
      <c r="Q38" s="534"/>
      <c r="R38" s="118"/>
      <c r="S38" s="118"/>
    </row>
    <row r="39" spans="1:19" ht="12.75">
      <c r="A39" s="15"/>
      <c r="B39" s="447"/>
      <c r="C39" s="9"/>
      <c r="D39" s="9"/>
      <c r="E39" s="9"/>
      <c r="F39" s="9"/>
      <c r="G39" s="9"/>
      <c r="H39" s="9"/>
      <c r="I39" s="9"/>
      <c r="J39" s="9"/>
      <c r="K39" s="13"/>
      <c r="M39" s="118"/>
      <c r="N39" s="118"/>
      <c r="O39" s="120"/>
      <c r="P39" s="118"/>
      <c r="Q39" s="534"/>
      <c r="R39" s="118"/>
      <c r="S39" s="118"/>
    </row>
    <row r="40" spans="1:19" ht="12.75">
      <c r="A40" s="8" t="s">
        <v>560</v>
      </c>
      <c r="B40" s="447">
        <v>73208</v>
      </c>
      <c r="C40" s="9">
        <v>892</v>
      </c>
      <c r="D40" s="9">
        <v>23818</v>
      </c>
      <c r="E40" s="9">
        <v>3937</v>
      </c>
      <c r="F40" s="9">
        <v>8190</v>
      </c>
      <c r="G40" s="9">
        <v>4712</v>
      </c>
      <c r="H40" s="9">
        <v>1303</v>
      </c>
      <c r="I40" s="9">
        <v>2047</v>
      </c>
      <c r="J40" s="9">
        <v>12522</v>
      </c>
      <c r="K40" s="13">
        <v>7199</v>
      </c>
      <c r="M40" s="118"/>
      <c r="N40" s="118"/>
      <c r="O40" s="119"/>
      <c r="P40" s="118"/>
      <c r="Q40" s="534"/>
      <c r="R40" s="118"/>
      <c r="S40" s="118"/>
    </row>
    <row r="41" spans="1:19" ht="12.75">
      <c r="A41" s="14" t="s">
        <v>537</v>
      </c>
      <c r="B41" s="447"/>
      <c r="C41" s="9"/>
      <c r="D41" s="9"/>
      <c r="E41" s="9"/>
      <c r="F41" s="9"/>
      <c r="G41" s="9"/>
      <c r="H41" s="9"/>
      <c r="I41" s="9"/>
      <c r="J41" s="9"/>
      <c r="K41" s="13"/>
      <c r="M41" s="118"/>
      <c r="N41" s="118"/>
      <c r="O41" s="120"/>
      <c r="P41" s="118"/>
      <c r="Q41" s="534"/>
      <c r="R41" s="118"/>
      <c r="S41" s="118"/>
    </row>
    <row r="42" spans="1:19" ht="12.75">
      <c r="A42" s="15" t="s">
        <v>561</v>
      </c>
      <c r="B42" s="448">
        <v>5775</v>
      </c>
      <c r="C42" s="11">
        <v>167</v>
      </c>
      <c r="D42" s="11">
        <v>1790</v>
      </c>
      <c r="E42" s="11">
        <v>175</v>
      </c>
      <c r="F42" s="11">
        <v>541</v>
      </c>
      <c r="G42" s="11">
        <v>222</v>
      </c>
      <c r="H42" s="11">
        <v>121</v>
      </c>
      <c r="I42" s="11">
        <v>48</v>
      </c>
      <c r="J42" s="11">
        <v>1103</v>
      </c>
      <c r="K42" s="12">
        <v>795</v>
      </c>
      <c r="M42" s="118"/>
      <c r="N42" s="118"/>
      <c r="O42" s="120"/>
      <c r="P42" s="118"/>
      <c r="Q42" s="534"/>
      <c r="R42" s="118"/>
      <c r="S42" s="118"/>
    </row>
    <row r="43" spans="1:19" ht="12.75">
      <c r="A43" s="15" t="s">
        <v>562</v>
      </c>
      <c r="B43" s="448">
        <v>12857</v>
      </c>
      <c r="C43" s="11">
        <v>192</v>
      </c>
      <c r="D43" s="11">
        <v>4636</v>
      </c>
      <c r="E43" s="11">
        <v>339</v>
      </c>
      <c r="F43" s="11">
        <v>1673</v>
      </c>
      <c r="G43" s="11">
        <v>498</v>
      </c>
      <c r="H43" s="11">
        <v>235</v>
      </c>
      <c r="I43" s="11">
        <v>95</v>
      </c>
      <c r="J43" s="11">
        <v>2286</v>
      </c>
      <c r="K43" s="12">
        <v>1397</v>
      </c>
      <c r="M43" s="118"/>
      <c r="N43" s="118"/>
      <c r="O43" s="120"/>
      <c r="P43" s="118"/>
      <c r="Q43" s="534"/>
      <c r="R43" s="118"/>
      <c r="S43" s="118"/>
    </row>
    <row r="44" spans="1:19" ht="12.75">
      <c r="A44" s="15" t="s">
        <v>563</v>
      </c>
      <c r="B44" s="448">
        <v>16063</v>
      </c>
      <c r="C44" s="11">
        <v>150</v>
      </c>
      <c r="D44" s="11">
        <v>5316</v>
      </c>
      <c r="E44" s="11">
        <v>709</v>
      </c>
      <c r="F44" s="11">
        <v>1590</v>
      </c>
      <c r="G44" s="11">
        <v>2075</v>
      </c>
      <c r="H44" s="11">
        <v>237</v>
      </c>
      <c r="I44" s="11">
        <v>170</v>
      </c>
      <c r="J44" s="11">
        <v>2836</v>
      </c>
      <c r="K44" s="12">
        <v>1506</v>
      </c>
      <c r="M44" s="118"/>
      <c r="N44" s="118"/>
      <c r="O44" s="120"/>
      <c r="P44" s="118"/>
      <c r="Q44" s="534"/>
      <c r="R44" s="118"/>
      <c r="S44" s="118"/>
    </row>
    <row r="45" spans="1:19" ht="12.75">
      <c r="A45" s="15" t="s">
        <v>564</v>
      </c>
      <c r="B45" s="448">
        <v>6666</v>
      </c>
      <c r="C45" s="11">
        <v>160</v>
      </c>
      <c r="D45" s="11">
        <v>2000</v>
      </c>
      <c r="E45" s="11">
        <v>293</v>
      </c>
      <c r="F45" s="11">
        <v>728</v>
      </c>
      <c r="G45" s="11">
        <v>242</v>
      </c>
      <c r="H45" s="11">
        <v>154</v>
      </c>
      <c r="I45" s="11">
        <v>64</v>
      </c>
      <c r="J45" s="11">
        <v>1344</v>
      </c>
      <c r="K45" s="12">
        <v>559</v>
      </c>
      <c r="M45" s="118"/>
      <c r="N45" s="118"/>
      <c r="O45" s="120"/>
      <c r="P45" s="118"/>
      <c r="Q45" s="534"/>
      <c r="R45" s="118"/>
      <c r="S45" s="118"/>
    </row>
    <row r="46" spans="1:19" ht="12.75">
      <c r="A46" s="15" t="s">
        <v>565</v>
      </c>
      <c r="B46" s="448">
        <v>23386</v>
      </c>
      <c r="C46" s="11">
        <v>124</v>
      </c>
      <c r="D46" s="11">
        <v>7196</v>
      </c>
      <c r="E46" s="11">
        <v>2174</v>
      </c>
      <c r="F46" s="11">
        <v>2564</v>
      </c>
      <c r="G46" s="11">
        <v>1070</v>
      </c>
      <c r="H46" s="11">
        <v>409</v>
      </c>
      <c r="I46" s="11">
        <v>1522</v>
      </c>
      <c r="J46" s="11">
        <v>3056</v>
      </c>
      <c r="K46" s="12">
        <v>2477</v>
      </c>
      <c r="M46" s="118"/>
      <c r="N46" s="118"/>
      <c r="O46" s="120"/>
      <c r="P46" s="118"/>
      <c r="Q46" s="534"/>
      <c r="R46" s="118"/>
      <c r="S46" s="118"/>
    </row>
    <row r="47" spans="1:19" ht="12.75">
      <c r="A47" s="15" t="s">
        <v>566</v>
      </c>
      <c r="B47" s="448">
        <v>8461</v>
      </c>
      <c r="C47" s="11">
        <v>99</v>
      </c>
      <c r="D47" s="11">
        <v>2880</v>
      </c>
      <c r="E47" s="11">
        <v>247</v>
      </c>
      <c r="F47" s="11">
        <v>1094</v>
      </c>
      <c r="G47" s="11">
        <v>605</v>
      </c>
      <c r="H47" s="11">
        <v>147</v>
      </c>
      <c r="I47" s="11">
        <v>148</v>
      </c>
      <c r="J47" s="11">
        <v>1897</v>
      </c>
      <c r="K47" s="12">
        <v>465</v>
      </c>
      <c r="M47" s="118"/>
      <c r="N47" s="118"/>
      <c r="O47" s="120"/>
      <c r="P47" s="118"/>
      <c r="Q47" s="534"/>
      <c r="R47" s="118"/>
      <c r="S47" s="118"/>
    </row>
    <row r="48" spans="1:19" ht="12.75">
      <c r="A48" s="10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18"/>
      <c r="M48" s="118"/>
      <c r="N48" s="118"/>
      <c r="O48" s="120"/>
      <c r="P48" s="118"/>
      <c r="Q48" s="118"/>
      <c r="R48" s="118"/>
      <c r="S48" s="118"/>
    </row>
    <row r="49" spans="1:19" ht="27" customHeight="1">
      <c r="A49" s="672" t="s">
        <v>1239</v>
      </c>
      <c r="B49" s="672"/>
      <c r="C49" s="672"/>
      <c r="D49" s="672"/>
      <c r="E49" s="672"/>
      <c r="F49" s="672"/>
      <c r="G49" s="672"/>
      <c r="H49" s="672"/>
      <c r="I49" s="672"/>
      <c r="J49" s="672"/>
      <c r="K49" s="672"/>
      <c r="L49" s="118"/>
      <c r="M49" s="118"/>
      <c r="N49" s="118"/>
      <c r="O49" s="120"/>
      <c r="P49" s="118"/>
      <c r="Q49" s="118"/>
      <c r="R49" s="118"/>
      <c r="S49" s="118"/>
    </row>
    <row r="50" spans="2:12" ht="12.75"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18"/>
    </row>
    <row r="51" spans="2:12" ht="12.75"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18"/>
    </row>
    <row r="52" spans="2:12" ht="12.75"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</row>
    <row r="53" spans="2:12" ht="12.75"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</row>
    <row r="59" spans="2:11" ht="12.75">
      <c r="B59" s="141"/>
      <c r="C59" s="141"/>
      <c r="D59" s="141"/>
      <c r="E59" s="141"/>
      <c r="F59" s="141"/>
      <c r="G59" s="141"/>
      <c r="H59" s="141"/>
      <c r="I59" s="141"/>
      <c r="J59" s="141"/>
      <c r="K59" s="141"/>
    </row>
  </sheetData>
  <mergeCells count="4">
    <mergeCell ref="A5:A6"/>
    <mergeCell ref="B5:B6"/>
    <mergeCell ref="C5:K5"/>
    <mergeCell ref="A49:K49"/>
  </mergeCells>
  <hyperlinks>
    <hyperlink ref="M5" location="'SPIS TREŚCI'!A1" display="Powrót do spisu tablic"/>
  </hyperlink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1"/>
  <sheetViews>
    <sheetView workbookViewId="0" topLeftCell="A1">
      <selection activeCell="A2" sqref="A2"/>
    </sheetView>
  </sheetViews>
  <sheetFormatPr defaultColWidth="9.00390625" defaultRowHeight="12.75"/>
  <cols>
    <col min="1" max="1" width="27.375" style="0" customWidth="1"/>
    <col min="2" max="8" width="9.125" style="191" customWidth="1"/>
    <col min="9" max="9" width="9.125" style="345" customWidth="1"/>
  </cols>
  <sheetData>
    <row r="2" spans="1:2" ht="13.5">
      <c r="A2" s="60" t="s">
        <v>896</v>
      </c>
      <c r="B2" s="171" t="s">
        <v>649</v>
      </c>
    </row>
    <row r="3" ht="12.75">
      <c r="B3" s="171" t="s">
        <v>1160</v>
      </c>
    </row>
    <row r="4" ht="12.75">
      <c r="B4" s="313" t="s">
        <v>494</v>
      </c>
    </row>
    <row r="5" ht="13.5" thickBot="1">
      <c r="B5" s="313"/>
    </row>
    <row r="6" spans="1:11" ht="15.75" thickBot="1">
      <c r="A6" s="643" t="s">
        <v>398</v>
      </c>
      <c r="B6" s="645" t="s">
        <v>495</v>
      </c>
      <c r="C6" s="646"/>
      <c r="D6" s="647"/>
      <c r="E6" s="645" t="s">
        <v>569</v>
      </c>
      <c r="F6" s="646"/>
      <c r="G6" s="647"/>
      <c r="H6" s="645" t="s">
        <v>650</v>
      </c>
      <c r="I6" s="646"/>
      <c r="K6" s="295" t="s">
        <v>992</v>
      </c>
    </row>
    <row r="7" spans="1:9" ht="14.25" thickBot="1">
      <c r="A7" s="644"/>
      <c r="B7" s="364" t="s">
        <v>399</v>
      </c>
      <c r="C7" s="364" t="s">
        <v>651</v>
      </c>
      <c r="D7" s="364" t="s">
        <v>652</v>
      </c>
      <c r="E7" s="364" t="s">
        <v>500</v>
      </c>
      <c r="F7" s="364" t="s">
        <v>651</v>
      </c>
      <c r="G7" s="364" t="s">
        <v>652</v>
      </c>
      <c r="H7" s="364" t="s">
        <v>653</v>
      </c>
      <c r="I7" s="445" t="s">
        <v>654</v>
      </c>
    </row>
    <row r="8" spans="1:9" ht="13.5">
      <c r="A8" s="35"/>
      <c r="B8" s="35"/>
      <c r="C8" s="35"/>
      <c r="D8" s="35"/>
      <c r="E8" s="35"/>
      <c r="F8" s="35"/>
      <c r="G8" s="35"/>
      <c r="H8" s="35"/>
      <c r="I8" s="446"/>
    </row>
    <row r="9" spans="1:20" ht="12.75">
      <c r="A9" s="8" t="s">
        <v>535</v>
      </c>
      <c r="B9" s="365">
        <v>374649</v>
      </c>
      <c r="C9" s="365">
        <v>284397</v>
      </c>
      <c r="D9" s="365">
        <v>90252</v>
      </c>
      <c r="E9" s="365">
        <v>195162</v>
      </c>
      <c r="F9" s="365">
        <v>150340</v>
      </c>
      <c r="G9" s="365">
        <v>44822</v>
      </c>
      <c r="H9" s="443">
        <v>167169</v>
      </c>
      <c r="I9" s="444">
        <v>207480</v>
      </c>
      <c r="K9" s="181"/>
      <c r="L9" s="181"/>
      <c r="M9" s="535"/>
      <c r="N9" s="481"/>
      <c r="O9" s="481"/>
      <c r="P9" s="481"/>
      <c r="Q9" s="240"/>
      <c r="R9" s="240"/>
      <c r="S9" s="240"/>
      <c r="T9" s="240"/>
    </row>
    <row r="10" spans="1:20" ht="12.75">
      <c r="A10" s="29"/>
      <c r="B10" s="9"/>
      <c r="C10" s="367"/>
      <c r="D10" s="367"/>
      <c r="E10" s="367"/>
      <c r="F10" s="367"/>
      <c r="G10" s="367"/>
      <c r="H10" s="367"/>
      <c r="I10" s="356"/>
      <c r="K10" s="240"/>
      <c r="L10" s="181"/>
      <c r="M10" s="481"/>
      <c r="N10" s="481"/>
      <c r="O10" s="481"/>
      <c r="P10" s="481"/>
      <c r="Q10" s="240"/>
      <c r="R10" s="240"/>
      <c r="S10" s="240"/>
      <c r="T10" s="240"/>
    </row>
    <row r="11" spans="1:20" ht="12.75">
      <c r="A11" s="8" t="s">
        <v>536</v>
      </c>
      <c r="B11" s="366">
        <v>45753</v>
      </c>
      <c r="C11" s="366">
        <v>30497</v>
      </c>
      <c r="D11" s="366">
        <v>15256</v>
      </c>
      <c r="E11" s="366">
        <v>24957</v>
      </c>
      <c r="F11" s="366">
        <v>16627</v>
      </c>
      <c r="G11" s="366">
        <v>8330</v>
      </c>
      <c r="H11" s="444">
        <v>21687</v>
      </c>
      <c r="I11" s="444">
        <v>24066</v>
      </c>
      <c r="K11" s="181"/>
      <c r="L11" s="181"/>
      <c r="M11" s="536"/>
      <c r="N11" s="481"/>
      <c r="O11" s="481"/>
      <c r="P11" s="481"/>
      <c r="Q11" s="240"/>
      <c r="R11" s="240"/>
      <c r="S11" s="240"/>
      <c r="T11" s="240"/>
    </row>
    <row r="12" spans="1:20" ht="12.75">
      <c r="A12" s="14" t="s">
        <v>537</v>
      </c>
      <c r="B12" s="11"/>
      <c r="C12" s="80"/>
      <c r="D12" s="80"/>
      <c r="E12" s="80"/>
      <c r="F12" s="80"/>
      <c r="G12" s="80"/>
      <c r="H12" s="80"/>
      <c r="I12" s="81"/>
      <c r="K12" s="233"/>
      <c r="L12" s="233"/>
      <c r="M12" s="481"/>
      <c r="N12" s="481"/>
      <c r="O12" s="481"/>
      <c r="P12" s="481"/>
      <c r="Q12" s="240"/>
      <c r="R12" s="240"/>
      <c r="S12" s="240"/>
      <c r="T12" s="240"/>
    </row>
    <row r="13" spans="1:20" ht="12.75">
      <c r="A13" s="15" t="s">
        <v>538</v>
      </c>
      <c r="B13" s="11">
        <v>14024</v>
      </c>
      <c r="C13" s="80">
        <v>5210</v>
      </c>
      <c r="D13" s="80">
        <v>8814</v>
      </c>
      <c r="E13" s="80">
        <v>7353</v>
      </c>
      <c r="F13" s="80">
        <v>2631</v>
      </c>
      <c r="G13" s="80">
        <v>4722</v>
      </c>
      <c r="H13" s="80">
        <v>6614</v>
      </c>
      <c r="I13" s="81">
        <v>7410</v>
      </c>
      <c r="K13" s="233"/>
      <c r="L13" s="233"/>
      <c r="M13" s="536"/>
      <c r="N13" s="481"/>
      <c r="O13" s="481"/>
      <c r="P13" s="481"/>
      <c r="Q13" s="240"/>
      <c r="R13" s="240"/>
      <c r="S13" s="240"/>
      <c r="T13" s="240"/>
    </row>
    <row r="14" spans="1:20" ht="12.75">
      <c r="A14" s="15" t="s">
        <v>539</v>
      </c>
      <c r="B14" s="11">
        <v>4492</v>
      </c>
      <c r="C14" s="80">
        <v>2961</v>
      </c>
      <c r="D14" s="80">
        <v>1531</v>
      </c>
      <c r="E14" s="80">
        <v>2405</v>
      </c>
      <c r="F14" s="80">
        <v>1526</v>
      </c>
      <c r="G14" s="80">
        <v>879</v>
      </c>
      <c r="H14" s="80">
        <v>2192</v>
      </c>
      <c r="I14" s="81">
        <v>2300</v>
      </c>
      <c r="K14" s="233"/>
      <c r="L14" s="233"/>
      <c r="M14" s="536"/>
      <c r="N14" s="481"/>
      <c r="O14" s="481"/>
      <c r="P14" s="481"/>
      <c r="Q14" s="240"/>
      <c r="R14" s="240"/>
      <c r="S14" s="240"/>
      <c r="T14" s="240"/>
    </row>
    <row r="15" spans="1:20" ht="12.75">
      <c r="A15" s="15" t="s">
        <v>540</v>
      </c>
      <c r="B15" s="11">
        <v>8478</v>
      </c>
      <c r="C15" s="80">
        <v>5706</v>
      </c>
      <c r="D15" s="80">
        <v>2772</v>
      </c>
      <c r="E15" s="80">
        <v>4923</v>
      </c>
      <c r="F15" s="80">
        <v>3349</v>
      </c>
      <c r="G15" s="80">
        <v>1574</v>
      </c>
      <c r="H15" s="80">
        <v>3868</v>
      </c>
      <c r="I15" s="81">
        <v>4610</v>
      </c>
      <c r="K15" s="233"/>
      <c r="L15" s="233"/>
      <c r="M15" s="536"/>
      <c r="N15" s="481"/>
      <c r="O15" s="481"/>
      <c r="P15" s="481"/>
      <c r="Q15" s="481"/>
      <c r="R15" s="240"/>
      <c r="S15" s="240"/>
      <c r="T15" s="240"/>
    </row>
    <row r="16" spans="1:20" ht="12.75">
      <c r="A16" s="15" t="s">
        <v>541</v>
      </c>
      <c r="B16" s="11">
        <v>4931</v>
      </c>
      <c r="C16" s="80">
        <v>2792</v>
      </c>
      <c r="D16" s="80">
        <v>2139</v>
      </c>
      <c r="E16" s="80">
        <v>2672</v>
      </c>
      <c r="F16" s="80">
        <v>1517</v>
      </c>
      <c r="G16" s="80">
        <v>1155</v>
      </c>
      <c r="H16" s="80">
        <v>2693</v>
      </c>
      <c r="I16" s="81">
        <v>2238</v>
      </c>
      <c r="K16" s="233"/>
      <c r="L16" s="233"/>
      <c r="M16" s="536"/>
      <c r="N16" s="481"/>
      <c r="O16" s="481"/>
      <c r="P16" s="481"/>
      <c r="Q16" s="240"/>
      <c r="R16" s="240"/>
      <c r="S16" s="240"/>
      <c r="T16" s="240"/>
    </row>
    <row r="17" spans="1:20" ht="12.75">
      <c r="A17" s="14" t="s">
        <v>542</v>
      </c>
      <c r="B17" s="11"/>
      <c r="C17" s="80"/>
      <c r="D17" s="80"/>
      <c r="E17" s="80"/>
      <c r="F17" s="80"/>
      <c r="G17" s="80"/>
      <c r="H17" s="80"/>
      <c r="I17" s="81"/>
      <c r="K17" s="233"/>
      <c r="L17" s="233"/>
      <c r="M17" s="536"/>
      <c r="N17" s="536"/>
      <c r="O17" s="536"/>
      <c r="P17" s="536"/>
      <c r="Q17" s="240"/>
      <c r="R17" s="240"/>
      <c r="S17" s="240"/>
      <c r="T17" s="240"/>
    </row>
    <row r="18" spans="1:20" ht="12.75">
      <c r="A18" s="15" t="s">
        <v>543</v>
      </c>
      <c r="B18" s="11">
        <v>13828</v>
      </c>
      <c r="C18" s="11">
        <v>13828</v>
      </c>
      <c r="D18" s="598" t="s">
        <v>1065</v>
      </c>
      <c r="E18" s="80">
        <v>7604</v>
      </c>
      <c r="F18" s="80">
        <v>7604</v>
      </c>
      <c r="G18" s="598" t="s">
        <v>1065</v>
      </c>
      <c r="H18" s="80">
        <v>6320</v>
      </c>
      <c r="I18" s="81">
        <v>7508</v>
      </c>
      <c r="K18" s="233"/>
      <c r="L18" s="233"/>
      <c r="M18" s="536"/>
      <c r="N18" s="481"/>
      <c r="O18" s="481"/>
      <c r="P18" s="481"/>
      <c r="Q18" s="240"/>
      <c r="R18" s="240"/>
      <c r="S18" s="240"/>
      <c r="T18" s="240"/>
    </row>
    <row r="19" spans="1:20" ht="12.75">
      <c r="A19" s="29"/>
      <c r="B19" s="11"/>
      <c r="C19" s="367"/>
      <c r="D19" s="367"/>
      <c r="E19" s="367"/>
      <c r="F19" s="367"/>
      <c r="G19" s="367"/>
      <c r="H19" s="367"/>
      <c r="I19" s="356"/>
      <c r="K19" s="240"/>
      <c r="L19" s="233"/>
      <c r="M19" s="536"/>
      <c r="N19" s="536"/>
      <c r="O19" s="536"/>
      <c r="P19" s="536"/>
      <c r="Q19" s="240"/>
      <c r="R19" s="240"/>
      <c r="S19" s="240"/>
      <c r="T19" s="240"/>
    </row>
    <row r="20" spans="1:20" ht="12.75">
      <c r="A20" s="8" t="s">
        <v>544</v>
      </c>
      <c r="B20" s="366">
        <v>87835</v>
      </c>
      <c r="C20" s="366">
        <v>62097</v>
      </c>
      <c r="D20" s="366">
        <v>25738</v>
      </c>
      <c r="E20" s="366">
        <v>45767</v>
      </c>
      <c r="F20" s="366">
        <v>32415</v>
      </c>
      <c r="G20" s="366">
        <v>13352</v>
      </c>
      <c r="H20" s="444">
        <v>42578</v>
      </c>
      <c r="I20" s="444">
        <v>45257</v>
      </c>
      <c r="K20" s="181"/>
      <c r="L20" s="181"/>
      <c r="M20" s="536"/>
      <c r="N20" s="481"/>
      <c r="O20" s="481"/>
      <c r="P20" s="481"/>
      <c r="Q20" s="240"/>
      <c r="R20" s="240"/>
      <c r="S20" s="240"/>
      <c r="T20" s="240"/>
    </row>
    <row r="21" spans="1:20" ht="12.75">
      <c r="A21" s="14" t="s">
        <v>537</v>
      </c>
      <c r="B21" s="11"/>
      <c r="C21" s="367"/>
      <c r="D21" s="367"/>
      <c r="E21" s="367"/>
      <c r="F21" s="367"/>
      <c r="G21" s="367"/>
      <c r="H21" s="367"/>
      <c r="I21" s="356"/>
      <c r="K21" s="240"/>
      <c r="L21" s="233"/>
      <c r="M21" s="536"/>
      <c r="N21" s="536"/>
      <c r="O21" s="536"/>
      <c r="P21" s="536"/>
      <c r="Q21" s="240"/>
      <c r="R21" s="240"/>
      <c r="S21" s="240"/>
      <c r="T21" s="240"/>
    </row>
    <row r="22" spans="1:20" ht="12.75">
      <c r="A22" s="15" t="s">
        <v>545</v>
      </c>
      <c r="B22" s="11">
        <v>13877</v>
      </c>
      <c r="C22" s="80">
        <v>9832</v>
      </c>
      <c r="D22" s="80">
        <v>4045</v>
      </c>
      <c r="E22" s="80">
        <v>6663</v>
      </c>
      <c r="F22" s="80">
        <v>4726</v>
      </c>
      <c r="G22" s="80">
        <v>1937</v>
      </c>
      <c r="H22" s="80">
        <v>5155</v>
      </c>
      <c r="I22" s="81">
        <v>8722</v>
      </c>
      <c r="K22" s="233"/>
      <c r="L22" s="233"/>
      <c r="M22" s="536"/>
      <c r="N22" s="481"/>
      <c r="O22" s="481"/>
      <c r="P22" s="481"/>
      <c r="Q22" s="240"/>
      <c r="R22" s="240"/>
      <c r="S22" s="240"/>
      <c r="T22" s="240"/>
    </row>
    <row r="23" spans="1:20" ht="12.75">
      <c r="A23" s="15" t="s">
        <v>546</v>
      </c>
      <c r="B23" s="11">
        <v>6062</v>
      </c>
      <c r="C23" s="80">
        <v>516</v>
      </c>
      <c r="D23" s="80">
        <v>5546</v>
      </c>
      <c r="E23" s="80">
        <v>3428</v>
      </c>
      <c r="F23" s="80">
        <v>247</v>
      </c>
      <c r="G23" s="80">
        <v>3181</v>
      </c>
      <c r="H23" s="80">
        <v>3426</v>
      </c>
      <c r="I23" s="81">
        <v>2636</v>
      </c>
      <c r="K23" s="233"/>
      <c r="L23" s="233"/>
      <c r="M23" s="536"/>
      <c r="N23" s="481"/>
      <c r="O23" s="481"/>
      <c r="P23" s="481"/>
      <c r="Q23" s="240"/>
      <c r="R23" s="240"/>
      <c r="S23" s="240"/>
      <c r="T23" s="240"/>
    </row>
    <row r="24" spans="1:20" ht="12.75">
      <c r="A24" s="15" t="s">
        <v>547</v>
      </c>
      <c r="B24" s="11">
        <v>7050</v>
      </c>
      <c r="C24" s="80">
        <v>4139</v>
      </c>
      <c r="D24" s="80">
        <v>2911</v>
      </c>
      <c r="E24" s="80">
        <v>3947</v>
      </c>
      <c r="F24" s="80">
        <v>2350</v>
      </c>
      <c r="G24" s="80">
        <v>1597</v>
      </c>
      <c r="H24" s="80">
        <v>4206</v>
      </c>
      <c r="I24" s="81">
        <v>2844</v>
      </c>
      <c r="K24" s="233"/>
      <c r="L24" s="233"/>
      <c r="M24" s="536"/>
      <c r="N24" s="481"/>
      <c r="O24" s="481"/>
      <c r="P24" s="481"/>
      <c r="Q24" s="240"/>
      <c r="R24" s="240"/>
      <c r="S24" s="240"/>
      <c r="T24" s="240"/>
    </row>
    <row r="25" spans="1:20" ht="12.75">
      <c r="A25" s="15" t="s">
        <v>548</v>
      </c>
      <c r="B25" s="11">
        <v>8297</v>
      </c>
      <c r="C25" s="80">
        <v>5650</v>
      </c>
      <c r="D25" s="80">
        <v>2647</v>
      </c>
      <c r="E25" s="80">
        <v>4243</v>
      </c>
      <c r="F25" s="80">
        <v>2802</v>
      </c>
      <c r="G25" s="80">
        <v>1441</v>
      </c>
      <c r="H25" s="80">
        <v>4188</v>
      </c>
      <c r="I25" s="81">
        <v>4109</v>
      </c>
      <c r="K25" s="233"/>
      <c r="L25" s="233"/>
      <c r="M25" s="536"/>
      <c r="N25" s="481"/>
      <c r="O25" s="481"/>
      <c r="P25" s="481"/>
      <c r="Q25" s="240"/>
      <c r="R25" s="240"/>
      <c r="S25" s="240"/>
      <c r="T25" s="240"/>
    </row>
    <row r="26" spans="1:20" ht="12.75">
      <c r="A26" s="15" t="s">
        <v>549</v>
      </c>
      <c r="B26" s="11">
        <v>11087</v>
      </c>
      <c r="C26" s="80">
        <v>6683</v>
      </c>
      <c r="D26" s="80">
        <v>4404</v>
      </c>
      <c r="E26" s="80">
        <v>5372</v>
      </c>
      <c r="F26" s="80">
        <v>3272</v>
      </c>
      <c r="G26" s="80">
        <v>2100</v>
      </c>
      <c r="H26" s="80">
        <v>4877</v>
      </c>
      <c r="I26" s="81">
        <v>6210</v>
      </c>
      <c r="K26" s="233"/>
      <c r="L26" s="233"/>
      <c r="M26" s="536"/>
      <c r="N26" s="481"/>
      <c r="O26" s="481"/>
      <c r="P26" s="481"/>
      <c r="Q26" s="240"/>
      <c r="R26" s="240"/>
      <c r="S26" s="240"/>
      <c r="T26" s="240"/>
    </row>
    <row r="27" spans="1:20" ht="12.75">
      <c r="A27" s="15" t="s">
        <v>550</v>
      </c>
      <c r="B27" s="11">
        <v>9680</v>
      </c>
      <c r="C27" s="80">
        <v>3495</v>
      </c>
      <c r="D27" s="80">
        <v>6185</v>
      </c>
      <c r="E27" s="80">
        <v>5074</v>
      </c>
      <c r="F27" s="80">
        <v>1978</v>
      </c>
      <c r="G27" s="80">
        <v>3096</v>
      </c>
      <c r="H27" s="80">
        <v>4433</v>
      </c>
      <c r="I27" s="81">
        <v>5247</v>
      </c>
      <c r="K27" s="233"/>
      <c r="L27" s="233"/>
      <c r="M27" s="535"/>
      <c r="N27" s="481"/>
      <c r="O27" s="481"/>
      <c r="P27" s="481"/>
      <c r="Q27" s="240"/>
      <c r="R27" s="240"/>
      <c r="S27" s="240"/>
      <c r="T27" s="240"/>
    </row>
    <row r="28" spans="1:20" ht="12.75">
      <c r="A28" s="14" t="s">
        <v>551</v>
      </c>
      <c r="B28" s="11"/>
      <c r="C28" s="80"/>
      <c r="D28" s="80"/>
      <c r="E28" s="80"/>
      <c r="F28" s="80"/>
      <c r="G28" s="80"/>
      <c r="H28" s="80"/>
      <c r="I28" s="81"/>
      <c r="K28" s="233"/>
      <c r="L28" s="233"/>
      <c r="M28" s="536"/>
      <c r="N28" s="536"/>
      <c r="O28" s="536"/>
      <c r="P28" s="536"/>
      <c r="Q28" s="240"/>
      <c r="R28" s="240"/>
      <c r="S28" s="240"/>
      <c r="T28" s="240"/>
    </row>
    <row r="29" spans="1:20" ht="12.75">
      <c r="A29" s="15" t="s">
        <v>552</v>
      </c>
      <c r="B29" s="11">
        <v>13823</v>
      </c>
      <c r="C29" s="11">
        <v>13823</v>
      </c>
      <c r="D29" s="598" t="s">
        <v>1065</v>
      </c>
      <c r="E29" s="80">
        <v>7430</v>
      </c>
      <c r="F29" s="80">
        <v>7430</v>
      </c>
      <c r="G29" s="598" t="s">
        <v>1065</v>
      </c>
      <c r="H29" s="80">
        <v>7460</v>
      </c>
      <c r="I29" s="81">
        <v>6363</v>
      </c>
      <c r="K29" s="233"/>
      <c r="L29" s="233"/>
      <c r="M29" s="536"/>
      <c r="N29" s="481"/>
      <c r="O29" s="481"/>
      <c r="P29" s="481"/>
      <c r="Q29" s="240"/>
      <c r="R29" s="240"/>
      <c r="S29" s="240"/>
      <c r="T29" s="240"/>
    </row>
    <row r="30" spans="1:20" ht="12.75">
      <c r="A30" s="15" t="s">
        <v>553</v>
      </c>
      <c r="B30" s="11">
        <v>17959</v>
      </c>
      <c r="C30" s="11">
        <v>17959</v>
      </c>
      <c r="D30" s="598" t="s">
        <v>1065</v>
      </c>
      <c r="E30" s="80">
        <v>9610</v>
      </c>
      <c r="F30" s="80">
        <v>9610</v>
      </c>
      <c r="G30" s="598" t="s">
        <v>1065</v>
      </c>
      <c r="H30" s="80">
        <v>8833</v>
      </c>
      <c r="I30" s="81">
        <v>9126</v>
      </c>
      <c r="K30" s="233"/>
      <c r="L30" s="233"/>
      <c r="M30" s="536"/>
      <c r="N30" s="481"/>
      <c r="O30" s="481"/>
      <c r="P30" s="481"/>
      <c r="Q30" s="240"/>
      <c r="R30" s="240"/>
      <c r="S30" s="240"/>
      <c r="T30" s="240"/>
    </row>
    <row r="31" spans="1:20" ht="12.75">
      <c r="A31" s="29"/>
      <c r="B31" s="11"/>
      <c r="C31" s="367"/>
      <c r="D31" s="367"/>
      <c r="E31" s="367"/>
      <c r="F31" s="367"/>
      <c r="G31" s="367"/>
      <c r="H31" s="367"/>
      <c r="I31" s="356"/>
      <c r="K31" s="240"/>
      <c r="L31" s="233"/>
      <c r="M31" s="536"/>
      <c r="N31" s="536"/>
      <c r="O31" s="536"/>
      <c r="P31" s="536"/>
      <c r="Q31" s="240"/>
      <c r="R31" s="240"/>
      <c r="S31" s="240"/>
      <c r="T31" s="240"/>
    </row>
    <row r="32" spans="1:20" ht="12.75">
      <c r="A32" s="8" t="s">
        <v>554</v>
      </c>
      <c r="B32" s="366">
        <v>167853</v>
      </c>
      <c r="C32" s="366">
        <v>139121</v>
      </c>
      <c r="D32" s="366">
        <v>28732</v>
      </c>
      <c r="E32" s="366">
        <v>86450</v>
      </c>
      <c r="F32" s="366">
        <v>74663</v>
      </c>
      <c r="G32" s="366">
        <v>11787</v>
      </c>
      <c r="H32" s="444">
        <v>67720</v>
      </c>
      <c r="I32" s="444">
        <v>100133</v>
      </c>
      <c r="K32" s="181"/>
      <c r="L32" s="181"/>
      <c r="M32" s="535"/>
      <c r="N32" s="481"/>
      <c r="O32" s="481"/>
      <c r="P32" s="481"/>
      <c r="Q32" s="240"/>
      <c r="R32" s="240"/>
      <c r="S32" s="240"/>
      <c r="T32" s="240"/>
    </row>
    <row r="33" spans="1:20" ht="12.75">
      <c r="A33" s="14" t="s">
        <v>537</v>
      </c>
      <c r="B33" s="11"/>
      <c r="C33" s="367"/>
      <c r="D33" s="367"/>
      <c r="E33" s="367"/>
      <c r="F33" s="367"/>
      <c r="G33" s="367"/>
      <c r="H33" s="367"/>
      <c r="I33" s="356"/>
      <c r="K33" s="240"/>
      <c r="L33" s="233"/>
      <c r="M33" s="536"/>
      <c r="N33" s="536"/>
      <c r="O33" s="536"/>
      <c r="P33" s="536"/>
      <c r="Q33" s="240"/>
      <c r="R33" s="240"/>
      <c r="S33" s="240"/>
      <c r="T33" s="240"/>
    </row>
    <row r="34" spans="1:20" ht="12.75">
      <c r="A34" s="15" t="s">
        <v>555</v>
      </c>
      <c r="B34" s="11">
        <v>11418</v>
      </c>
      <c r="C34" s="80">
        <v>7602</v>
      </c>
      <c r="D34" s="80">
        <v>3816</v>
      </c>
      <c r="E34" s="80">
        <v>6165</v>
      </c>
      <c r="F34" s="80">
        <v>4003</v>
      </c>
      <c r="G34" s="80">
        <v>2162</v>
      </c>
      <c r="H34" s="80">
        <v>4448</v>
      </c>
      <c r="I34" s="81">
        <v>6970</v>
      </c>
      <c r="K34" s="233"/>
      <c r="L34" s="233"/>
      <c r="M34" s="536"/>
      <c r="N34" s="481"/>
      <c r="O34" s="481"/>
      <c r="P34" s="481"/>
      <c r="Q34" s="240"/>
      <c r="R34" s="240"/>
      <c r="S34" s="240"/>
      <c r="T34" s="240"/>
    </row>
    <row r="35" spans="1:20" ht="12.75">
      <c r="A35" s="15" t="s">
        <v>556</v>
      </c>
      <c r="B35" s="11">
        <v>14852</v>
      </c>
      <c r="C35" s="80">
        <v>2845</v>
      </c>
      <c r="D35" s="80">
        <v>12007</v>
      </c>
      <c r="E35" s="80">
        <v>7727</v>
      </c>
      <c r="F35" s="80">
        <v>1598</v>
      </c>
      <c r="G35" s="80">
        <v>6129</v>
      </c>
      <c r="H35" s="80">
        <v>5821</v>
      </c>
      <c r="I35" s="81">
        <v>9031</v>
      </c>
      <c r="K35" s="233"/>
      <c r="L35" s="233"/>
      <c r="M35" s="536"/>
      <c r="N35" s="481"/>
      <c r="O35" s="481"/>
      <c r="P35" s="481"/>
      <c r="Q35" s="240"/>
      <c r="R35" s="240"/>
      <c r="S35" s="240"/>
      <c r="T35" s="240"/>
    </row>
    <row r="36" spans="1:20" ht="12.75">
      <c r="A36" s="15" t="s">
        <v>557</v>
      </c>
      <c r="B36" s="11">
        <v>13829</v>
      </c>
      <c r="C36" s="80">
        <v>3436</v>
      </c>
      <c r="D36" s="80">
        <v>10393</v>
      </c>
      <c r="E36" s="80">
        <v>4495</v>
      </c>
      <c r="F36" s="80">
        <v>2270</v>
      </c>
      <c r="G36" s="80">
        <v>2225</v>
      </c>
      <c r="H36" s="80">
        <v>3208</v>
      </c>
      <c r="I36" s="81">
        <v>10621</v>
      </c>
      <c r="K36" s="233"/>
      <c r="L36" s="233"/>
      <c r="M36" s="536"/>
      <c r="N36" s="481"/>
      <c r="O36" s="481"/>
      <c r="P36" s="481"/>
      <c r="Q36" s="240"/>
      <c r="R36" s="240"/>
      <c r="S36" s="240"/>
      <c r="T36" s="240"/>
    </row>
    <row r="37" spans="1:20" ht="12.75">
      <c r="A37" s="15" t="s">
        <v>558</v>
      </c>
      <c r="B37" s="11">
        <v>11596</v>
      </c>
      <c r="C37" s="80">
        <v>9080</v>
      </c>
      <c r="D37" s="80">
        <v>2516</v>
      </c>
      <c r="E37" s="80">
        <v>5325</v>
      </c>
      <c r="F37" s="80">
        <v>4054</v>
      </c>
      <c r="G37" s="80">
        <v>1271</v>
      </c>
      <c r="H37" s="80">
        <v>3660</v>
      </c>
      <c r="I37" s="81">
        <v>7936</v>
      </c>
      <c r="K37" s="233"/>
      <c r="L37" s="233"/>
      <c r="M37" s="536"/>
      <c r="N37" s="481"/>
      <c r="O37" s="481"/>
      <c r="P37" s="481"/>
      <c r="Q37" s="240"/>
      <c r="R37" s="240"/>
      <c r="S37" s="240"/>
      <c r="T37" s="240"/>
    </row>
    <row r="38" spans="1:20" ht="12.75">
      <c r="A38" s="14" t="s">
        <v>542</v>
      </c>
      <c r="B38" s="11"/>
      <c r="C38" s="80"/>
      <c r="D38" s="80"/>
      <c r="E38" s="80"/>
      <c r="F38" s="80"/>
      <c r="G38" s="80"/>
      <c r="H38" s="80"/>
      <c r="I38" s="81"/>
      <c r="K38" s="233"/>
      <c r="L38" s="233"/>
      <c r="M38" s="536"/>
      <c r="N38" s="536"/>
      <c r="O38" s="536"/>
      <c r="P38" s="536"/>
      <c r="Q38" s="240"/>
      <c r="R38" s="240"/>
      <c r="S38" s="240"/>
      <c r="T38" s="240"/>
    </row>
    <row r="39" spans="1:20" ht="12.75">
      <c r="A39" s="15" t="s">
        <v>559</v>
      </c>
      <c r="B39" s="11">
        <v>116158</v>
      </c>
      <c r="C39" s="11">
        <v>116158</v>
      </c>
      <c r="D39" s="598" t="s">
        <v>1065</v>
      </c>
      <c r="E39" s="80">
        <v>62738</v>
      </c>
      <c r="F39" s="80">
        <v>62738</v>
      </c>
      <c r="G39" s="598" t="s">
        <v>1065</v>
      </c>
      <c r="H39" s="80">
        <v>50583</v>
      </c>
      <c r="I39" s="81">
        <v>65575</v>
      </c>
      <c r="K39" s="233"/>
      <c r="L39" s="233"/>
      <c r="M39" s="536"/>
      <c r="N39" s="481"/>
      <c r="O39" s="481"/>
      <c r="P39" s="481"/>
      <c r="Q39" s="240"/>
      <c r="R39" s="240"/>
      <c r="S39" s="240"/>
      <c r="T39" s="240"/>
    </row>
    <row r="40" spans="1:20" ht="12.75">
      <c r="A40" s="15"/>
      <c r="B40" s="11"/>
      <c r="C40" s="365"/>
      <c r="D40" s="365"/>
      <c r="E40" s="365"/>
      <c r="F40" s="365"/>
      <c r="G40" s="365"/>
      <c r="H40" s="443"/>
      <c r="I40" s="444"/>
      <c r="K40" s="181"/>
      <c r="L40" s="233"/>
      <c r="M40" s="536"/>
      <c r="N40" s="536"/>
      <c r="O40" s="536"/>
      <c r="P40" s="536"/>
      <c r="Q40" s="240"/>
      <c r="R40" s="240"/>
      <c r="S40" s="240"/>
      <c r="T40" s="240"/>
    </row>
    <row r="41" spans="1:20" ht="12.75">
      <c r="A41" s="8" t="s">
        <v>560</v>
      </c>
      <c r="B41" s="366">
        <v>73208</v>
      </c>
      <c r="C41" s="366">
        <v>52682</v>
      </c>
      <c r="D41" s="366">
        <v>20526</v>
      </c>
      <c r="E41" s="366">
        <v>37988</v>
      </c>
      <c r="F41" s="366">
        <v>26635</v>
      </c>
      <c r="G41" s="366">
        <v>11353</v>
      </c>
      <c r="H41" s="444">
        <v>35184</v>
      </c>
      <c r="I41" s="444">
        <v>38024</v>
      </c>
      <c r="K41" s="181"/>
      <c r="L41" s="181"/>
      <c r="M41" s="536"/>
      <c r="N41" s="481"/>
      <c r="O41" s="481"/>
      <c r="P41" s="481"/>
      <c r="Q41" s="240"/>
      <c r="R41" s="240"/>
      <c r="S41" s="240"/>
      <c r="T41" s="240"/>
    </row>
    <row r="42" spans="1:20" ht="12.75">
      <c r="A42" s="14" t="s">
        <v>537</v>
      </c>
      <c r="B42" s="11"/>
      <c r="C42" s="367"/>
      <c r="D42" s="367"/>
      <c r="E42" s="367"/>
      <c r="F42" s="367"/>
      <c r="G42" s="367"/>
      <c r="H42" s="367"/>
      <c r="I42" s="356"/>
      <c r="K42" s="240"/>
      <c r="L42" s="233"/>
      <c r="M42" s="536"/>
      <c r="N42" s="536"/>
      <c r="O42" s="536"/>
      <c r="P42" s="536"/>
      <c r="Q42" s="240"/>
      <c r="R42" s="240"/>
      <c r="S42" s="240"/>
      <c r="T42" s="240"/>
    </row>
    <row r="43" spans="1:20" ht="12.75">
      <c r="A43" s="15" t="s">
        <v>561</v>
      </c>
      <c r="B43" s="11">
        <v>5775</v>
      </c>
      <c r="C43" s="80">
        <v>3889</v>
      </c>
      <c r="D43" s="80">
        <v>1886</v>
      </c>
      <c r="E43" s="80">
        <v>2962</v>
      </c>
      <c r="F43" s="80">
        <v>1929</v>
      </c>
      <c r="G43" s="80">
        <v>1033</v>
      </c>
      <c r="H43" s="80">
        <v>2804</v>
      </c>
      <c r="I43" s="81">
        <v>2971</v>
      </c>
      <c r="K43" s="233"/>
      <c r="L43" s="233"/>
      <c r="M43" s="535"/>
      <c r="N43" s="481"/>
      <c r="O43" s="481"/>
      <c r="P43" s="481"/>
      <c r="Q43" s="240"/>
      <c r="R43" s="240"/>
      <c r="S43" s="240"/>
      <c r="T43" s="240"/>
    </row>
    <row r="44" spans="1:20" ht="12.75">
      <c r="A44" s="15" t="s">
        <v>562</v>
      </c>
      <c r="B44" s="11">
        <v>12857</v>
      </c>
      <c r="C44" s="80">
        <v>9431</v>
      </c>
      <c r="D44" s="80">
        <v>3426</v>
      </c>
      <c r="E44" s="80">
        <v>6666</v>
      </c>
      <c r="F44" s="80">
        <v>4625</v>
      </c>
      <c r="G44" s="80">
        <v>2041</v>
      </c>
      <c r="H44" s="80">
        <v>5339</v>
      </c>
      <c r="I44" s="81">
        <v>7518</v>
      </c>
      <c r="K44" s="233"/>
      <c r="L44" s="233"/>
      <c r="M44" s="536"/>
      <c r="N44" s="481"/>
      <c r="O44" s="481"/>
      <c r="P44" s="481"/>
      <c r="Q44" s="240"/>
      <c r="R44" s="240"/>
      <c r="S44" s="240"/>
      <c r="T44" s="240"/>
    </row>
    <row r="45" spans="1:20" ht="12.75">
      <c r="A45" s="15" t="s">
        <v>563</v>
      </c>
      <c r="B45" s="11">
        <v>16063</v>
      </c>
      <c r="C45" s="80">
        <v>10009</v>
      </c>
      <c r="D45" s="80">
        <v>6054</v>
      </c>
      <c r="E45" s="80">
        <v>8865</v>
      </c>
      <c r="F45" s="80">
        <v>5603</v>
      </c>
      <c r="G45" s="80">
        <v>3262</v>
      </c>
      <c r="H45" s="80">
        <v>6480</v>
      </c>
      <c r="I45" s="81">
        <v>9583</v>
      </c>
      <c r="K45" s="233"/>
      <c r="L45" s="233"/>
      <c r="M45" s="536"/>
      <c r="N45" s="481"/>
      <c r="O45" s="481"/>
      <c r="P45" s="481"/>
      <c r="Q45" s="240"/>
      <c r="R45" s="240"/>
      <c r="S45" s="240"/>
      <c r="T45" s="240"/>
    </row>
    <row r="46" spans="1:20" ht="12.75">
      <c r="A46" s="15" t="s">
        <v>564</v>
      </c>
      <c r="B46" s="11">
        <v>6666</v>
      </c>
      <c r="C46" s="80">
        <v>4234</v>
      </c>
      <c r="D46" s="80">
        <v>2432</v>
      </c>
      <c r="E46" s="80">
        <v>3514</v>
      </c>
      <c r="F46" s="80">
        <v>2186</v>
      </c>
      <c r="G46" s="80">
        <v>1328</v>
      </c>
      <c r="H46" s="80">
        <v>3185</v>
      </c>
      <c r="I46" s="81">
        <v>3481</v>
      </c>
      <c r="K46" s="233"/>
      <c r="L46" s="233"/>
      <c r="M46" s="536"/>
      <c r="N46" s="481"/>
      <c r="O46" s="481"/>
      <c r="P46" s="481"/>
      <c r="Q46" s="240"/>
      <c r="R46" s="240"/>
      <c r="S46" s="240"/>
      <c r="T46" s="240"/>
    </row>
    <row r="47" spans="1:20" ht="12.75">
      <c r="A47" s="15" t="s">
        <v>565</v>
      </c>
      <c r="B47" s="11">
        <v>23386</v>
      </c>
      <c r="C47" s="80">
        <v>18715</v>
      </c>
      <c r="D47" s="80">
        <v>4671</v>
      </c>
      <c r="E47" s="80">
        <v>11305</v>
      </c>
      <c r="F47" s="80">
        <v>8752</v>
      </c>
      <c r="G47" s="80">
        <v>2553</v>
      </c>
      <c r="H47" s="80">
        <v>13097</v>
      </c>
      <c r="I47" s="81">
        <v>10289</v>
      </c>
      <c r="K47" s="233"/>
      <c r="L47" s="233"/>
      <c r="M47" s="536"/>
      <c r="N47" s="481"/>
      <c r="O47" s="481"/>
      <c r="P47" s="481"/>
      <c r="Q47" s="240"/>
      <c r="R47" s="240"/>
      <c r="S47" s="240"/>
      <c r="T47" s="240"/>
    </row>
    <row r="48" spans="1:20" ht="12.75">
      <c r="A48" s="15" t="s">
        <v>566</v>
      </c>
      <c r="B48" s="11">
        <v>8461</v>
      </c>
      <c r="C48" s="80">
        <v>6404</v>
      </c>
      <c r="D48" s="80">
        <v>2057</v>
      </c>
      <c r="E48" s="80">
        <v>4676</v>
      </c>
      <c r="F48" s="80">
        <v>3540</v>
      </c>
      <c r="G48" s="80">
        <v>1136</v>
      </c>
      <c r="H48" s="80">
        <v>4279</v>
      </c>
      <c r="I48" s="81">
        <v>4182</v>
      </c>
      <c r="K48" s="233"/>
      <c r="L48" s="233"/>
      <c r="M48" s="535"/>
      <c r="N48" s="481"/>
      <c r="O48" s="481"/>
      <c r="P48" s="481"/>
      <c r="Q48" s="240"/>
      <c r="R48" s="240"/>
      <c r="S48" s="240"/>
      <c r="T48" s="240"/>
    </row>
    <row r="49" spans="1:20" ht="12.75">
      <c r="A49" s="121"/>
      <c r="K49" s="240"/>
      <c r="L49" s="240"/>
      <c r="M49" s="240"/>
      <c r="N49" s="240"/>
      <c r="O49" s="240"/>
      <c r="P49" s="240"/>
      <c r="Q49" s="240"/>
      <c r="R49" s="240"/>
      <c r="S49" s="240"/>
      <c r="T49" s="240"/>
    </row>
    <row r="50" spans="1:20" ht="21.75" customHeight="1">
      <c r="A50" s="672" t="s">
        <v>1239</v>
      </c>
      <c r="B50" s="672"/>
      <c r="C50" s="672"/>
      <c r="D50" s="672"/>
      <c r="E50" s="672"/>
      <c r="F50" s="672"/>
      <c r="G50" s="672"/>
      <c r="H50" s="672"/>
      <c r="I50" s="672"/>
      <c r="K50" s="240"/>
      <c r="L50" s="240"/>
      <c r="M50" s="240"/>
      <c r="N50" s="240"/>
      <c r="O50" s="240"/>
      <c r="P50" s="240"/>
      <c r="Q50" s="240"/>
      <c r="R50" s="240"/>
      <c r="S50" s="240"/>
      <c r="T50" s="240"/>
    </row>
    <row r="51" spans="11:20" ht="12.75">
      <c r="K51" s="240"/>
      <c r="L51" s="240"/>
      <c r="M51" s="240"/>
      <c r="N51" s="240"/>
      <c r="O51" s="240"/>
      <c r="P51" s="240"/>
      <c r="Q51" s="240"/>
      <c r="R51" s="240"/>
      <c r="S51" s="240"/>
      <c r="T51" s="240"/>
    </row>
  </sheetData>
  <mergeCells count="5">
    <mergeCell ref="A6:A7"/>
    <mergeCell ref="B6:D6"/>
    <mergeCell ref="E6:G6"/>
    <mergeCell ref="H6:I6"/>
    <mergeCell ref="A50:I50"/>
  </mergeCells>
  <hyperlinks>
    <hyperlink ref="K6" location="'SPIS TREŚCI'!A1" display="Powrót do spisu tablic"/>
  </hyperlink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2"/>
  <sheetViews>
    <sheetView workbookViewId="0" topLeftCell="A1">
      <selection activeCell="A2" sqref="A2"/>
    </sheetView>
  </sheetViews>
  <sheetFormatPr defaultColWidth="9.00390625" defaultRowHeight="12.75"/>
  <cols>
    <col min="1" max="1" width="27.25390625" style="191" customWidth="1"/>
    <col min="2" max="8" width="9.125" style="191" customWidth="1"/>
    <col min="9" max="9" width="10.00390625" style="191" bestFit="1" customWidth="1"/>
    <col min="10" max="16384" width="9.125" style="191" customWidth="1"/>
  </cols>
  <sheetData>
    <row r="2" spans="1:2" ht="13.5">
      <c r="A2" s="60" t="s">
        <v>996</v>
      </c>
      <c r="B2" s="171" t="s">
        <v>1066</v>
      </c>
    </row>
    <row r="3" ht="12.75">
      <c r="B3" s="313" t="s">
        <v>494</v>
      </c>
    </row>
    <row r="4" spans="2:11" ht="15.75" thickBot="1">
      <c r="B4" s="313"/>
      <c r="K4" s="319"/>
    </row>
    <row r="5" spans="1:9" ht="15.75" thickBot="1">
      <c r="A5" s="659" t="s">
        <v>398</v>
      </c>
      <c r="B5" s="662" t="s">
        <v>495</v>
      </c>
      <c r="C5" s="686"/>
      <c r="D5" s="687"/>
      <c r="E5" s="687"/>
      <c r="F5" s="687"/>
      <c r="G5" s="687"/>
      <c r="I5" s="295" t="s">
        <v>992</v>
      </c>
    </row>
    <row r="6" spans="1:7" ht="113.25" thickBot="1">
      <c r="A6" s="660"/>
      <c r="B6" s="671"/>
      <c r="C6" s="305" t="s">
        <v>688</v>
      </c>
      <c r="D6" s="305" t="s">
        <v>691</v>
      </c>
      <c r="E6" s="305" t="s">
        <v>687</v>
      </c>
      <c r="F6" s="305" t="s">
        <v>689</v>
      </c>
      <c r="G6" s="306" t="s">
        <v>690</v>
      </c>
    </row>
    <row r="7" spans="1:7" ht="13.5">
      <c r="A7" s="49"/>
      <c r="B7" s="49"/>
      <c r="C7" s="50"/>
      <c r="D7" s="49"/>
      <c r="E7" s="49"/>
      <c r="F7" s="49"/>
      <c r="G7" s="116"/>
    </row>
    <row r="8" spans="1:12" ht="12.75">
      <c r="A8" s="8" t="s">
        <v>535</v>
      </c>
      <c r="B8" s="9">
        <v>681202</v>
      </c>
      <c r="C8" s="9">
        <v>307334</v>
      </c>
      <c r="D8" s="9">
        <v>110811</v>
      </c>
      <c r="E8" s="9">
        <v>83993</v>
      </c>
      <c r="F8" s="9">
        <v>16331</v>
      </c>
      <c r="G8" s="308">
        <v>162733</v>
      </c>
      <c r="I8" s="527"/>
      <c r="J8" s="527"/>
      <c r="K8" s="527"/>
      <c r="L8" s="527"/>
    </row>
    <row r="9" spans="1:12" ht="12.75">
      <c r="A9" s="8"/>
      <c r="B9" s="145"/>
      <c r="C9" s="145"/>
      <c r="D9" s="145"/>
      <c r="E9" s="307"/>
      <c r="F9" s="145"/>
      <c r="G9" s="146"/>
      <c r="I9" s="527"/>
      <c r="J9" s="527"/>
      <c r="K9" s="527"/>
      <c r="L9" s="527"/>
    </row>
    <row r="10" spans="1:12" ht="12.75">
      <c r="A10" s="8" t="s">
        <v>536</v>
      </c>
      <c r="B10" s="9">
        <v>88707</v>
      </c>
      <c r="C10" s="9">
        <v>43748</v>
      </c>
      <c r="D10" s="9">
        <v>12281</v>
      </c>
      <c r="E10" s="9">
        <v>11684</v>
      </c>
      <c r="F10" s="9">
        <v>1431</v>
      </c>
      <c r="G10" s="308">
        <v>19563</v>
      </c>
      <c r="I10" s="454"/>
      <c r="J10" s="527"/>
      <c r="K10" s="527"/>
      <c r="L10" s="527"/>
    </row>
    <row r="11" spans="1:12" ht="12.75">
      <c r="A11" s="14" t="s">
        <v>537</v>
      </c>
      <c r="B11" s="9"/>
      <c r="C11" s="9"/>
      <c r="D11" s="9"/>
      <c r="E11" s="9"/>
      <c r="F11" s="9"/>
      <c r="G11" s="308"/>
      <c r="I11" s="537"/>
      <c r="J11" s="527"/>
      <c r="K11" s="538"/>
      <c r="L11" s="527"/>
    </row>
    <row r="12" spans="1:12" ht="12.75">
      <c r="A12" s="15" t="s">
        <v>538</v>
      </c>
      <c r="B12" s="11">
        <v>32782</v>
      </c>
      <c r="C12" s="11">
        <v>19051</v>
      </c>
      <c r="D12" s="11">
        <v>3233</v>
      </c>
      <c r="E12" s="11">
        <v>4653</v>
      </c>
      <c r="F12" s="11">
        <v>373</v>
      </c>
      <c r="G12" s="81">
        <v>5472</v>
      </c>
      <c r="I12" s="539"/>
      <c r="J12" s="527"/>
      <c r="K12" s="538"/>
      <c r="L12" s="527"/>
    </row>
    <row r="13" spans="1:12" ht="12.75">
      <c r="A13" s="15" t="s">
        <v>539</v>
      </c>
      <c r="B13" s="11">
        <v>11094</v>
      </c>
      <c r="C13" s="11">
        <v>6851</v>
      </c>
      <c r="D13" s="11">
        <v>1267</v>
      </c>
      <c r="E13" s="11">
        <v>756</v>
      </c>
      <c r="F13" s="11">
        <v>147</v>
      </c>
      <c r="G13" s="81">
        <v>2073</v>
      </c>
      <c r="I13" s="527"/>
      <c r="J13" s="527"/>
      <c r="K13" s="527"/>
      <c r="L13" s="527"/>
    </row>
    <row r="14" spans="1:12" ht="12.75">
      <c r="A14" s="15" t="s">
        <v>540</v>
      </c>
      <c r="B14" s="11">
        <v>19732</v>
      </c>
      <c r="C14" s="11">
        <v>11317</v>
      </c>
      <c r="D14" s="11">
        <v>3130</v>
      </c>
      <c r="E14" s="11">
        <v>1530</v>
      </c>
      <c r="F14" s="11">
        <v>211</v>
      </c>
      <c r="G14" s="81">
        <v>3544</v>
      </c>
      <c r="I14" s="527"/>
      <c r="J14" s="527"/>
      <c r="K14" s="527"/>
      <c r="L14" s="527"/>
    </row>
    <row r="15" spans="1:12" ht="12.75">
      <c r="A15" s="15" t="s">
        <v>541</v>
      </c>
      <c r="B15" s="11">
        <v>9810</v>
      </c>
      <c r="C15" s="11">
        <v>5167</v>
      </c>
      <c r="D15" s="11">
        <v>1419</v>
      </c>
      <c r="E15" s="11">
        <v>635</v>
      </c>
      <c r="F15" s="11">
        <v>137</v>
      </c>
      <c r="G15" s="81">
        <v>2452</v>
      </c>
      <c r="I15" s="527"/>
      <c r="J15" s="527"/>
      <c r="K15" s="527"/>
      <c r="L15" s="527"/>
    </row>
    <row r="16" spans="1:12" ht="12.75">
      <c r="A16" s="14" t="s">
        <v>542</v>
      </c>
      <c r="B16" s="11"/>
      <c r="C16" s="11"/>
      <c r="D16" s="11"/>
      <c r="E16" s="11"/>
      <c r="F16" s="11"/>
      <c r="G16" s="81"/>
      <c r="I16" s="527"/>
      <c r="J16" s="527"/>
      <c r="K16" s="527"/>
      <c r="L16" s="527"/>
    </row>
    <row r="17" spans="1:7" ht="12.75">
      <c r="A17" s="15" t="s">
        <v>543</v>
      </c>
      <c r="B17" s="11">
        <v>15289</v>
      </c>
      <c r="C17" s="11">
        <v>1362</v>
      </c>
      <c r="D17" s="11">
        <v>3232</v>
      </c>
      <c r="E17" s="11">
        <v>4110</v>
      </c>
      <c r="F17" s="11">
        <v>563</v>
      </c>
      <c r="G17" s="81">
        <v>6022</v>
      </c>
    </row>
    <row r="18" spans="1:7" ht="13.5">
      <c r="A18" s="35"/>
      <c r="B18" s="11"/>
      <c r="C18" s="11"/>
      <c r="D18" s="11"/>
      <c r="E18" s="11"/>
      <c r="F18" s="11"/>
      <c r="G18" s="81"/>
    </row>
    <row r="19" spans="1:7" ht="12.75">
      <c r="A19" s="8" t="s">
        <v>544</v>
      </c>
      <c r="B19" s="9">
        <v>202272</v>
      </c>
      <c r="C19" s="9">
        <v>115152</v>
      </c>
      <c r="D19" s="9">
        <v>25188</v>
      </c>
      <c r="E19" s="9">
        <v>18470</v>
      </c>
      <c r="F19" s="9">
        <v>3087</v>
      </c>
      <c r="G19" s="432">
        <v>40375</v>
      </c>
    </row>
    <row r="20" spans="1:7" ht="12.75">
      <c r="A20" s="14" t="s">
        <v>537</v>
      </c>
      <c r="B20" s="11"/>
      <c r="C20" s="11"/>
      <c r="D20" s="11"/>
      <c r="E20" s="11"/>
      <c r="F20" s="11"/>
      <c r="G20" s="81"/>
    </row>
    <row r="21" spans="1:7" ht="12.75">
      <c r="A21" s="15" t="s">
        <v>545</v>
      </c>
      <c r="B21" s="11">
        <v>38166</v>
      </c>
      <c r="C21" s="11">
        <v>24483</v>
      </c>
      <c r="D21" s="11">
        <v>5764</v>
      </c>
      <c r="E21" s="11">
        <v>2119</v>
      </c>
      <c r="F21" s="11">
        <v>368</v>
      </c>
      <c r="G21" s="81">
        <v>5432</v>
      </c>
    </row>
    <row r="22" spans="1:7" ht="12.75">
      <c r="A22" s="15" t="s">
        <v>546</v>
      </c>
      <c r="B22" s="11">
        <v>22734</v>
      </c>
      <c r="C22" s="11">
        <v>16738</v>
      </c>
      <c r="D22" s="11">
        <v>1309</v>
      </c>
      <c r="E22" s="11">
        <v>1106</v>
      </c>
      <c r="F22" s="11">
        <v>162</v>
      </c>
      <c r="G22" s="81">
        <v>3419</v>
      </c>
    </row>
    <row r="23" spans="1:7" ht="12.75">
      <c r="A23" s="15" t="s">
        <v>547</v>
      </c>
      <c r="B23" s="11">
        <v>20657</v>
      </c>
      <c r="C23" s="11">
        <v>13723</v>
      </c>
      <c r="D23" s="11">
        <v>1225</v>
      </c>
      <c r="E23" s="11">
        <v>1549</v>
      </c>
      <c r="F23" s="11">
        <v>240</v>
      </c>
      <c r="G23" s="81">
        <v>3920</v>
      </c>
    </row>
    <row r="24" spans="1:7" ht="12.75">
      <c r="A24" s="15" t="s">
        <v>548</v>
      </c>
      <c r="B24" s="11">
        <v>21903</v>
      </c>
      <c r="C24" s="11">
        <v>13772</v>
      </c>
      <c r="D24" s="11">
        <v>3020</v>
      </c>
      <c r="E24" s="11">
        <v>1047</v>
      </c>
      <c r="F24" s="11">
        <v>328</v>
      </c>
      <c r="G24" s="81">
        <v>3736</v>
      </c>
    </row>
    <row r="25" spans="1:7" ht="12.75">
      <c r="A25" s="15" t="s">
        <v>549</v>
      </c>
      <c r="B25" s="11">
        <v>29106</v>
      </c>
      <c r="C25" s="11">
        <v>18326</v>
      </c>
      <c r="D25" s="11">
        <v>3711</v>
      </c>
      <c r="E25" s="11">
        <v>1885</v>
      </c>
      <c r="F25" s="11">
        <v>293</v>
      </c>
      <c r="G25" s="81">
        <v>4891</v>
      </c>
    </row>
    <row r="26" spans="1:7" ht="12.75">
      <c r="A26" s="15" t="s">
        <v>550</v>
      </c>
      <c r="B26" s="11">
        <v>34290</v>
      </c>
      <c r="C26" s="11">
        <v>24738</v>
      </c>
      <c r="D26" s="11">
        <v>3851</v>
      </c>
      <c r="E26" s="11">
        <v>1493</v>
      </c>
      <c r="F26" s="11">
        <v>137</v>
      </c>
      <c r="G26" s="81">
        <v>4071</v>
      </c>
    </row>
    <row r="27" spans="1:7" ht="12.75">
      <c r="A27" s="14" t="s">
        <v>551</v>
      </c>
      <c r="B27" s="11"/>
      <c r="C27" s="11"/>
      <c r="D27" s="11"/>
      <c r="E27" s="11"/>
      <c r="F27" s="11"/>
      <c r="G27" s="81"/>
    </row>
    <row r="28" spans="1:7" ht="12.75">
      <c r="A28" s="15" t="s">
        <v>552</v>
      </c>
      <c r="B28" s="11">
        <v>15509</v>
      </c>
      <c r="C28" s="11">
        <v>1604</v>
      </c>
      <c r="D28" s="11">
        <v>3167</v>
      </c>
      <c r="E28" s="11">
        <v>3584</v>
      </c>
      <c r="F28" s="11">
        <v>634</v>
      </c>
      <c r="G28" s="81">
        <v>6520</v>
      </c>
    </row>
    <row r="29" spans="1:7" ht="12.75">
      <c r="A29" s="15" t="s">
        <v>553</v>
      </c>
      <c r="B29" s="11">
        <v>19907</v>
      </c>
      <c r="C29" s="11">
        <v>1768</v>
      </c>
      <c r="D29" s="11">
        <v>3141</v>
      </c>
      <c r="E29" s="11">
        <v>5687</v>
      </c>
      <c r="F29" s="11">
        <v>925</v>
      </c>
      <c r="G29" s="81">
        <v>8386</v>
      </c>
    </row>
    <row r="30" spans="1:7" ht="13.5">
      <c r="A30" s="35"/>
      <c r="B30" s="11"/>
      <c r="C30" s="11"/>
      <c r="D30" s="11"/>
      <c r="E30" s="11"/>
      <c r="F30" s="11"/>
      <c r="G30" s="81"/>
    </row>
    <row r="31" spans="1:7" ht="12.75">
      <c r="A31" s="8" t="s">
        <v>554</v>
      </c>
      <c r="B31" s="9">
        <v>230234</v>
      </c>
      <c r="C31" s="9">
        <v>61179</v>
      </c>
      <c r="D31" s="9">
        <v>45587</v>
      </c>
      <c r="E31" s="9">
        <v>40006</v>
      </c>
      <c r="F31" s="9">
        <v>9828</v>
      </c>
      <c r="G31" s="432">
        <v>73634</v>
      </c>
    </row>
    <row r="32" spans="1:7" ht="12.75">
      <c r="A32" s="14" t="s">
        <v>537</v>
      </c>
      <c r="B32" s="11"/>
      <c r="C32" s="11"/>
      <c r="D32" s="11"/>
      <c r="E32" s="11"/>
      <c r="F32" s="11"/>
      <c r="G32" s="81"/>
    </row>
    <row r="33" spans="1:7" ht="12.75">
      <c r="A33" s="15" t="s">
        <v>555</v>
      </c>
      <c r="B33" s="11">
        <v>26475</v>
      </c>
      <c r="C33" s="11">
        <v>15143</v>
      </c>
      <c r="D33" s="11">
        <v>4048</v>
      </c>
      <c r="E33" s="11">
        <v>2515</v>
      </c>
      <c r="F33" s="11">
        <v>267</v>
      </c>
      <c r="G33" s="81">
        <v>4502</v>
      </c>
    </row>
    <row r="34" spans="1:7" ht="12.75">
      <c r="A34" s="15" t="s">
        <v>556</v>
      </c>
      <c r="B34" s="11">
        <v>41136</v>
      </c>
      <c r="C34" s="11">
        <v>26585</v>
      </c>
      <c r="D34" s="11">
        <v>4839</v>
      </c>
      <c r="E34" s="11">
        <v>3511</v>
      </c>
      <c r="F34" s="11">
        <v>311</v>
      </c>
      <c r="G34" s="81">
        <v>5890</v>
      </c>
    </row>
    <row r="35" spans="1:7" ht="12.75">
      <c r="A35" s="15" t="s">
        <v>557</v>
      </c>
      <c r="B35" s="11">
        <v>21648</v>
      </c>
      <c r="C35" s="11">
        <v>7794</v>
      </c>
      <c r="D35" s="11">
        <v>8641</v>
      </c>
      <c r="E35" s="11">
        <v>1663</v>
      </c>
      <c r="F35" s="11">
        <v>272</v>
      </c>
      <c r="G35" s="81">
        <v>3278</v>
      </c>
    </row>
    <row r="36" spans="1:7" ht="12.75">
      <c r="A36" s="15" t="s">
        <v>558</v>
      </c>
      <c r="B36" s="11">
        <v>18387</v>
      </c>
      <c r="C36" s="11">
        <v>6744</v>
      </c>
      <c r="D36" s="11">
        <v>5668</v>
      </c>
      <c r="E36" s="11">
        <v>2228</v>
      </c>
      <c r="F36" s="11">
        <v>310</v>
      </c>
      <c r="G36" s="81">
        <v>3437</v>
      </c>
    </row>
    <row r="37" spans="1:7" ht="12.75">
      <c r="A37" s="14" t="s">
        <v>542</v>
      </c>
      <c r="B37" s="11"/>
      <c r="C37" s="11"/>
      <c r="D37" s="11"/>
      <c r="E37" s="11"/>
      <c r="F37" s="11"/>
      <c r="G37" s="81"/>
    </row>
    <row r="38" spans="1:7" ht="12.75">
      <c r="A38" s="15" t="s">
        <v>559</v>
      </c>
      <c r="B38" s="11">
        <v>122588</v>
      </c>
      <c r="C38" s="11">
        <v>4913</v>
      </c>
      <c r="D38" s="11">
        <v>22391</v>
      </c>
      <c r="E38" s="11">
        <v>30089</v>
      </c>
      <c r="F38" s="11">
        <v>8668</v>
      </c>
      <c r="G38" s="81">
        <v>56527</v>
      </c>
    </row>
    <row r="39" spans="1:7" ht="12.75">
      <c r="A39" s="15"/>
      <c r="B39" s="11"/>
      <c r="C39" s="11"/>
      <c r="D39" s="11"/>
      <c r="E39" s="11"/>
      <c r="F39" s="11"/>
      <c r="G39" s="81"/>
    </row>
    <row r="40" spans="1:7" ht="12.75">
      <c r="A40" s="8" t="s">
        <v>560</v>
      </c>
      <c r="B40" s="9">
        <v>159989</v>
      </c>
      <c r="C40" s="9">
        <v>87255</v>
      </c>
      <c r="D40" s="9">
        <v>27755</v>
      </c>
      <c r="E40" s="9">
        <v>13833</v>
      </c>
      <c r="F40" s="9">
        <v>1985</v>
      </c>
      <c r="G40" s="432">
        <v>29161</v>
      </c>
    </row>
    <row r="41" spans="1:7" ht="12.75">
      <c r="A41" s="14" t="s">
        <v>537</v>
      </c>
      <c r="B41" s="11"/>
      <c r="C41" s="11"/>
      <c r="D41" s="11"/>
      <c r="E41" s="11"/>
      <c r="F41" s="11"/>
      <c r="G41" s="81"/>
    </row>
    <row r="42" spans="1:7" ht="12.75">
      <c r="A42" s="15" t="s">
        <v>561</v>
      </c>
      <c r="B42" s="11">
        <v>19175</v>
      </c>
      <c r="C42" s="11">
        <v>13552</v>
      </c>
      <c r="D42" s="11">
        <v>1965</v>
      </c>
      <c r="E42" s="11">
        <v>812</v>
      </c>
      <c r="F42" s="11">
        <v>143</v>
      </c>
      <c r="G42" s="81">
        <v>2703</v>
      </c>
    </row>
    <row r="43" spans="1:7" ht="12.75">
      <c r="A43" s="15" t="s">
        <v>562</v>
      </c>
      <c r="B43" s="11">
        <v>32452</v>
      </c>
      <c r="C43" s="11">
        <v>19709</v>
      </c>
      <c r="D43" s="11">
        <v>4975</v>
      </c>
      <c r="E43" s="11">
        <v>2218</v>
      </c>
      <c r="F43" s="11">
        <v>338</v>
      </c>
      <c r="G43" s="81">
        <v>5212</v>
      </c>
    </row>
    <row r="44" spans="1:7" ht="12.75">
      <c r="A44" s="15" t="s">
        <v>563</v>
      </c>
      <c r="B44" s="11">
        <v>33756</v>
      </c>
      <c r="C44" s="11">
        <v>17767</v>
      </c>
      <c r="D44" s="11">
        <v>6025</v>
      </c>
      <c r="E44" s="11">
        <v>3819</v>
      </c>
      <c r="F44" s="11">
        <v>349</v>
      </c>
      <c r="G44" s="81">
        <v>5796</v>
      </c>
    </row>
    <row r="45" spans="1:7" ht="12.75">
      <c r="A45" s="15" t="s">
        <v>564</v>
      </c>
      <c r="B45" s="11">
        <v>20857</v>
      </c>
      <c r="C45" s="11">
        <v>14250</v>
      </c>
      <c r="D45" s="11">
        <v>2293</v>
      </c>
      <c r="E45" s="11">
        <v>1015</v>
      </c>
      <c r="F45" s="11">
        <v>211</v>
      </c>
      <c r="G45" s="81">
        <v>3088</v>
      </c>
    </row>
    <row r="46" spans="1:7" ht="12.75">
      <c r="A46" s="15" t="s">
        <v>565</v>
      </c>
      <c r="B46" s="11">
        <v>37332</v>
      </c>
      <c r="C46" s="11">
        <v>13944</v>
      </c>
      <c r="D46" s="11">
        <v>9370</v>
      </c>
      <c r="E46" s="11">
        <v>4162</v>
      </c>
      <c r="F46" s="11">
        <v>772</v>
      </c>
      <c r="G46" s="81">
        <v>9084</v>
      </c>
    </row>
    <row r="47" spans="1:7" ht="12.75">
      <c r="A47" s="15" t="s">
        <v>566</v>
      </c>
      <c r="B47" s="11">
        <v>16417</v>
      </c>
      <c r="C47" s="11">
        <v>8033</v>
      </c>
      <c r="D47" s="11">
        <v>3127</v>
      </c>
      <c r="E47" s="11">
        <v>1807</v>
      </c>
      <c r="F47" s="11">
        <v>172</v>
      </c>
      <c r="G47" s="81">
        <v>3278</v>
      </c>
    </row>
    <row r="48" ht="12.75">
      <c r="A48" s="10"/>
    </row>
    <row r="50" spans="1:7" s="320" customFormat="1" ht="53.25" customHeight="1">
      <c r="A50" s="672" t="s">
        <v>1240</v>
      </c>
      <c r="B50" s="672"/>
      <c r="C50" s="672"/>
      <c r="D50" s="672"/>
      <c r="E50" s="672"/>
      <c r="F50" s="672"/>
      <c r="G50" s="672"/>
    </row>
    <row r="51" spans="1:7" s="320" customFormat="1" ht="39" customHeight="1">
      <c r="A51" s="672" t="s">
        <v>1241</v>
      </c>
      <c r="B51" s="672"/>
      <c r="C51" s="672"/>
      <c r="D51" s="672"/>
      <c r="E51" s="672"/>
      <c r="F51" s="672"/>
      <c r="G51" s="672"/>
    </row>
    <row r="52" spans="1:7" s="320" customFormat="1" ht="38.25" customHeight="1">
      <c r="A52" s="672" t="s">
        <v>1242</v>
      </c>
      <c r="B52" s="672"/>
      <c r="C52" s="672"/>
      <c r="D52" s="672"/>
      <c r="E52" s="672"/>
      <c r="F52" s="672"/>
      <c r="G52" s="672"/>
    </row>
  </sheetData>
  <mergeCells count="6">
    <mergeCell ref="A51:G51"/>
    <mergeCell ref="A52:G52"/>
    <mergeCell ref="A50:G50"/>
    <mergeCell ref="B5:B6"/>
    <mergeCell ref="A5:A6"/>
    <mergeCell ref="C5:G5"/>
  </mergeCells>
  <hyperlinks>
    <hyperlink ref="I5" location="'SPIS TREŚCI'!A1" display="Powrót do spisu tablic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6"/>
  <sheetViews>
    <sheetView workbookViewId="0" topLeftCell="A1">
      <selection activeCell="A2" sqref="A2"/>
    </sheetView>
  </sheetViews>
  <sheetFormatPr defaultColWidth="9.00390625" defaultRowHeight="12.75"/>
  <cols>
    <col min="1" max="1" width="29.125" style="191" customWidth="1"/>
    <col min="2" max="16384" width="9.125" style="191" customWidth="1"/>
  </cols>
  <sheetData>
    <row r="2" spans="1:2" ht="13.5">
      <c r="A2" s="60" t="s">
        <v>997</v>
      </c>
      <c r="B2" s="171" t="s">
        <v>656</v>
      </c>
    </row>
    <row r="3" ht="12.75">
      <c r="B3" s="171" t="s">
        <v>1154</v>
      </c>
    </row>
    <row r="4" ht="12.75">
      <c r="B4" s="313" t="s">
        <v>494</v>
      </c>
    </row>
    <row r="5" ht="13.5" thickBot="1">
      <c r="B5" s="313"/>
    </row>
    <row r="6" spans="1:9" ht="15.75" thickBot="1">
      <c r="A6" s="643" t="s">
        <v>398</v>
      </c>
      <c r="B6" s="651" t="s">
        <v>495</v>
      </c>
      <c r="C6" s="645" t="s">
        <v>657</v>
      </c>
      <c r="D6" s="647"/>
      <c r="E6" s="651" t="s">
        <v>495</v>
      </c>
      <c r="F6" s="645" t="s">
        <v>657</v>
      </c>
      <c r="G6" s="646"/>
      <c r="I6" s="319" t="s">
        <v>992</v>
      </c>
    </row>
    <row r="7" spans="1:7" ht="14.25" thickBot="1">
      <c r="A7" s="650"/>
      <c r="B7" s="653"/>
      <c r="C7" s="371" t="s">
        <v>653</v>
      </c>
      <c r="D7" s="371" t="s">
        <v>654</v>
      </c>
      <c r="E7" s="653"/>
      <c r="F7" s="371" t="s">
        <v>653</v>
      </c>
      <c r="G7" s="372" t="s">
        <v>654</v>
      </c>
    </row>
    <row r="8" spans="1:10" ht="14.25" thickBot="1">
      <c r="A8" s="644"/>
      <c r="B8" s="645" t="s">
        <v>570</v>
      </c>
      <c r="C8" s="646"/>
      <c r="D8" s="647"/>
      <c r="E8" s="645" t="s">
        <v>571</v>
      </c>
      <c r="F8" s="646"/>
      <c r="G8" s="646"/>
      <c r="J8" s="191" t="s">
        <v>893</v>
      </c>
    </row>
    <row r="9" spans="1:7" ht="12.75">
      <c r="A9" s="688" t="s">
        <v>658</v>
      </c>
      <c r="B9" s="688"/>
      <c r="C9" s="688"/>
      <c r="D9" s="688"/>
      <c r="E9" s="688"/>
      <c r="F9" s="688"/>
      <c r="G9" s="688"/>
    </row>
    <row r="10" spans="1:7" ht="12.75">
      <c r="A10" s="133" t="s">
        <v>583</v>
      </c>
      <c r="B10" s="304">
        <v>406778</v>
      </c>
      <c r="C10" s="304">
        <v>154414</v>
      </c>
      <c r="D10" s="304">
        <v>252364</v>
      </c>
      <c r="E10" s="180">
        <v>100</v>
      </c>
      <c r="F10" s="180">
        <v>100</v>
      </c>
      <c r="G10" s="180">
        <v>100</v>
      </c>
    </row>
    <row r="11" spans="1:7" ht="12.75">
      <c r="A11" s="117" t="s">
        <v>420</v>
      </c>
      <c r="B11" s="304"/>
      <c r="C11" s="304"/>
      <c r="D11" s="304"/>
      <c r="E11" s="134"/>
      <c r="F11" s="134"/>
      <c r="G11" s="134"/>
    </row>
    <row r="12" spans="1:7" ht="24">
      <c r="A12" s="17" t="s">
        <v>195</v>
      </c>
      <c r="B12" s="143">
        <v>6813</v>
      </c>
      <c r="C12" s="143">
        <v>1235</v>
      </c>
      <c r="D12" s="143">
        <v>5578</v>
      </c>
      <c r="E12" s="134">
        <v>1.674869339049801</v>
      </c>
      <c r="F12" s="134">
        <v>0.7997979457821183</v>
      </c>
      <c r="G12" s="134">
        <v>2.210299408790477</v>
      </c>
    </row>
    <row r="13" spans="1:7" ht="12.75">
      <c r="A13" s="17" t="s">
        <v>421</v>
      </c>
      <c r="B13" s="143">
        <v>101158</v>
      </c>
      <c r="C13" s="143">
        <v>10128</v>
      </c>
      <c r="D13" s="143">
        <v>91030</v>
      </c>
      <c r="E13" s="134">
        <v>24.868109878115334</v>
      </c>
      <c r="F13" s="134">
        <v>6.558990765086067</v>
      </c>
      <c r="G13" s="134">
        <v>36.070913442487836</v>
      </c>
    </row>
    <row r="14" spans="1:7" ht="24">
      <c r="A14" s="48" t="s">
        <v>381</v>
      </c>
      <c r="B14" s="143">
        <v>74672</v>
      </c>
      <c r="C14" s="143">
        <v>3777</v>
      </c>
      <c r="D14" s="143">
        <v>70895</v>
      </c>
      <c r="E14" s="134">
        <v>18.3569416241783</v>
      </c>
      <c r="F14" s="134">
        <v>2.446021733780616</v>
      </c>
      <c r="G14" s="134">
        <v>28.09235865654372</v>
      </c>
    </row>
    <row r="15" spans="1:7" ht="12.75">
      <c r="A15" s="17" t="s">
        <v>230</v>
      </c>
      <c r="B15" s="143">
        <v>24969</v>
      </c>
      <c r="C15" s="143">
        <v>599</v>
      </c>
      <c r="D15" s="143">
        <v>24370</v>
      </c>
      <c r="E15" s="134">
        <v>6.138237564470055</v>
      </c>
      <c r="F15" s="134">
        <v>0.38791819394614474</v>
      </c>
      <c r="G15" s="134">
        <v>9.656686373650757</v>
      </c>
    </row>
    <row r="16" spans="1:7" ht="26.25">
      <c r="A16" s="17" t="s">
        <v>19</v>
      </c>
      <c r="B16" s="143">
        <v>64269</v>
      </c>
      <c r="C16" s="143">
        <v>287</v>
      </c>
      <c r="D16" s="143">
        <v>63982</v>
      </c>
      <c r="E16" s="134">
        <v>15.79952701473531</v>
      </c>
      <c r="F16" s="134">
        <v>0.1858639760643465</v>
      </c>
      <c r="G16" s="134">
        <v>25.3530614509201</v>
      </c>
    </row>
    <row r="17" spans="1:7" ht="12.75">
      <c r="A17" s="17" t="s">
        <v>196</v>
      </c>
      <c r="B17" s="143">
        <v>18534</v>
      </c>
      <c r="C17" s="143">
        <v>4095</v>
      </c>
      <c r="D17" s="143">
        <v>14439</v>
      </c>
      <c r="E17" s="134">
        <v>4.556293604865553</v>
      </c>
      <c r="F17" s="134">
        <v>2.6519616096986027</v>
      </c>
      <c r="G17" s="134">
        <v>5.721497519456023</v>
      </c>
    </row>
    <row r="18" spans="1:7" ht="14.25">
      <c r="A18" s="17" t="s">
        <v>197</v>
      </c>
      <c r="B18" s="143">
        <v>5762</v>
      </c>
      <c r="C18" s="143">
        <v>752</v>
      </c>
      <c r="D18" s="143">
        <v>5010</v>
      </c>
      <c r="E18" s="134">
        <v>1.4164974506979238</v>
      </c>
      <c r="F18" s="134">
        <v>0.48700247386894974</v>
      </c>
      <c r="G18" s="134">
        <v>1.9852276869918057</v>
      </c>
    </row>
    <row r="19" spans="1:7" ht="12.75">
      <c r="A19" s="17" t="s">
        <v>607</v>
      </c>
      <c r="B19" s="143">
        <v>3279</v>
      </c>
      <c r="C19" s="143">
        <v>124</v>
      </c>
      <c r="D19" s="143">
        <v>3155</v>
      </c>
      <c r="E19" s="134">
        <v>0.8060907915373987</v>
      </c>
      <c r="F19" s="134">
        <v>0.08030359941456085</v>
      </c>
      <c r="G19" s="134">
        <v>1.2501783138641012</v>
      </c>
    </row>
    <row r="20" spans="1:7" ht="24">
      <c r="A20" s="17" t="s">
        <v>198</v>
      </c>
      <c r="B20" s="143">
        <v>8499</v>
      </c>
      <c r="C20" s="143">
        <v>1899</v>
      </c>
      <c r="D20" s="143">
        <v>6600</v>
      </c>
      <c r="E20" s="134">
        <v>2.0893460314962953</v>
      </c>
      <c r="F20" s="134">
        <v>1.2298107684536377</v>
      </c>
      <c r="G20" s="134">
        <v>2.615270006815552</v>
      </c>
    </row>
    <row r="21" spans="1:7" ht="14.25">
      <c r="A21" s="17" t="s">
        <v>608</v>
      </c>
      <c r="B21" s="143">
        <v>6106</v>
      </c>
      <c r="C21" s="143">
        <v>1154</v>
      </c>
      <c r="D21" s="143">
        <v>4952</v>
      </c>
      <c r="E21" s="134">
        <v>1.5010644626798892</v>
      </c>
      <c r="F21" s="134">
        <v>0.7473415622935744</v>
      </c>
      <c r="G21" s="134">
        <v>1.9622450111743355</v>
      </c>
    </row>
    <row r="22" spans="1:7" ht="24">
      <c r="A22" s="17" t="s">
        <v>609</v>
      </c>
      <c r="B22" s="143">
        <v>9298</v>
      </c>
      <c r="C22" s="143">
        <v>2966</v>
      </c>
      <c r="D22" s="143">
        <v>6332</v>
      </c>
      <c r="E22" s="134">
        <v>2.28576766688464</v>
      </c>
      <c r="F22" s="134">
        <v>1.9208102892224799</v>
      </c>
      <c r="G22" s="134">
        <v>2.5090741944175874</v>
      </c>
    </row>
    <row r="23" spans="1:7" ht="26.25">
      <c r="A23" s="17" t="s">
        <v>22</v>
      </c>
      <c r="B23" s="143">
        <v>4907</v>
      </c>
      <c r="C23" s="143">
        <v>386</v>
      </c>
      <c r="D23" s="143">
        <v>4521</v>
      </c>
      <c r="E23" s="134">
        <v>1.2063090924287942</v>
      </c>
      <c r="F23" s="134">
        <v>0.24997733366145555</v>
      </c>
      <c r="G23" s="134">
        <v>1.7914599546686532</v>
      </c>
    </row>
    <row r="24" spans="1:7" ht="12.75">
      <c r="A24" s="17" t="s">
        <v>231</v>
      </c>
      <c r="B24" s="143">
        <v>65243</v>
      </c>
      <c r="C24" s="143">
        <v>56752</v>
      </c>
      <c r="D24" s="143">
        <v>8491</v>
      </c>
      <c r="E24" s="134">
        <v>16.03896965912611</v>
      </c>
      <c r="F24" s="134">
        <v>36.75314414496095</v>
      </c>
      <c r="G24" s="134">
        <v>3.3645844890713414</v>
      </c>
    </row>
    <row r="25" spans="1:7" ht="12.75">
      <c r="A25" s="17" t="s">
        <v>24</v>
      </c>
      <c r="B25" s="143">
        <v>41384</v>
      </c>
      <c r="C25" s="143">
        <v>34091</v>
      </c>
      <c r="D25" s="143">
        <v>7293</v>
      </c>
      <c r="E25" s="134">
        <v>10.173608208900188</v>
      </c>
      <c r="F25" s="134">
        <v>22.077661351949953</v>
      </c>
      <c r="G25" s="134">
        <v>2.889873357531185</v>
      </c>
    </row>
    <row r="26" spans="1:7" ht="24">
      <c r="A26" s="17" t="s">
        <v>611</v>
      </c>
      <c r="B26" s="143">
        <v>5617</v>
      </c>
      <c r="C26" s="143">
        <v>5248</v>
      </c>
      <c r="D26" s="143">
        <v>369</v>
      </c>
      <c r="E26" s="134">
        <v>1.3808514718101765</v>
      </c>
      <c r="F26" s="134">
        <v>3.3986555623194787</v>
      </c>
      <c r="G26" s="134">
        <v>0.14621736856286952</v>
      </c>
    </row>
    <row r="27" spans="1:7" ht="12.75">
      <c r="A27" s="689" t="s">
        <v>534</v>
      </c>
      <c r="B27" s="689"/>
      <c r="C27" s="689"/>
      <c r="D27" s="689"/>
      <c r="E27" s="689"/>
      <c r="F27" s="689"/>
      <c r="G27" s="689"/>
    </row>
    <row r="28" spans="1:7" ht="12.75">
      <c r="A28" s="8" t="s">
        <v>659</v>
      </c>
      <c r="B28" s="302">
        <v>208245</v>
      </c>
      <c r="C28" s="302">
        <v>103502</v>
      </c>
      <c r="D28" s="302">
        <v>104743</v>
      </c>
      <c r="E28" s="180">
        <v>100</v>
      </c>
      <c r="F28" s="180">
        <v>100</v>
      </c>
      <c r="G28" s="180">
        <v>100</v>
      </c>
    </row>
    <row r="29" spans="1:7" ht="12.75">
      <c r="A29" s="14" t="s">
        <v>420</v>
      </c>
      <c r="B29" s="302"/>
      <c r="C29" s="302"/>
      <c r="D29" s="302"/>
      <c r="E29" s="180"/>
      <c r="F29" s="180"/>
      <c r="G29" s="180"/>
    </row>
    <row r="30" spans="1:7" ht="24">
      <c r="A30" s="17" t="s">
        <v>195</v>
      </c>
      <c r="B30" s="303">
        <v>2609</v>
      </c>
      <c r="C30" s="303">
        <v>274</v>
      </c>
      <c r="D30" s="303">
        <v>2335</v>
      </c>
      <c r="E30" s="134">
        <v>1.252851208912579</v>
      </c>
      <c r="F30" s="134">
        <v>0.2647291839771212</v>
      </c>
      <c r="G30" s="134">
        <v>2.2292659175314817</v>
      </c>
    </row>
    <row r="31" spans="1:7" ht="12.75">
      <c r="A31" s="17" t="s">
        <v>421</v>
      </c>
      <c r="B31" s="303">
        <v>29232</v>
      </c>
      <c r="C31" s="303">
        <v>2483</v>
      </c>
      <c r="D31" s="303">
        <v>26749</v>
      </c>
      <c r="E31" s="134">
        <v>14.03731182021177</v>
      </c>
      <c r="F31" s="134">
        <v>2.398987459179533</v>
      </c>
      <c r="G31" s="134">
        <v>25.53774476576</v>
      </c>
    </row>
    <row r="32" spans="1:7" ht="24">
      <c r="A32" s="48" t="s">
        <v>381</v>
      </c>
      <c r="B32" s="303">
        <v>25417</v>
      </c>
      <c r="C32" s="303">
        <v>1026</v>
      </c>
      <c r="D32" s="303">
        <v>24391</v>
      </c>
      <c r="E32" s="134">
        <v>12.205335062066316</v>
      </c>
      <c r="F32" s="134">
        <v>0.9912851925566655</v>
      </c>
      <c r="G32" s="134">
        <v>23.2865203402614</v>
      </c>
    </row>
    <row r="33" spans="1:7" ht="12.75">
      <c r="A33" s="17" t="s">
        <v>230</v>
      </c>
      <c r="B33" s="303">
        <v>2501</v>
      </c>
      <c r="C33" s="303">
        <v>52</v>
      </c>
      <c r="D33" s="303">
        <v>2449</v>
      </c>
      <c r="E33" s="134">
        <v>1.200989219429038</v>
      </c>
      <c r="F33" s="134">
        <v>0.050240575061351475</v>
      </c>
      <c r="G33" s="134">
        <v>2.3381037396293785</v>
      </c>
    </row>
    <row r="34" spans="1:7" ht="26.25">
      <c r="A34" s="17" t="s">
        <v>19</v>
      </c>
      <c r="B34" s="303">
        <v>36679</v>
      </c>
      <c r="C34" s="303">
        <v>42</v>
      </c>
      <c r="D34" s="303">
        <v>36637</v>
      </c>
      <c r="E34" s="134">
        <v>17.613388076544457</v>
      </c>
      <c r="F34" s="134">
        <v>0.04057892601109157</v>
      </c>
      <c r="G34" s="134">
        <v>34.977993756146</v>
      </c>
    </row>
    <row r="35" spans="1:7" ht="12.75">
      <c r="A35" s="17" t="s">
        <v>196</v>
      </c>
      <c r="B35" s="303">
        <v>2509</v>
      </c>
      <c r="C35" s="303">
        <v>656</v>
      </c>
      <c r="D35" s="303">
        <v>1853</v>
      </c>
      <c r="E35" s="134">
        <v>1.2048308482796706</v>
      </c>
      <c r="F35" s="134">
        <v>0.6338041776970493</v>
      </c>
      <c r="G35" s="134">
        <v>1.7690919679596726</v>
      </c>
    </row>
    <row r="36" spans="1:7" ht="14.25">
      <c r="A36" s="17" t="s">
        <v>197</v>
      </c>
      <c r="B36" s="303">
        <v>4079</v>
      </c>
      <c r="C36" s="303">
        <v>577</v>
      </c>
      <c r="D36" s="303">
        <v>3502</v>
      </c>
      <c r="E36" s="134">
        <v>1.9587505102163318</v>
      </c>
      <c r="F36" s="134">
        <v>0.5574771501999962</v>
      </c>
      <c r="G36" s="134">
        <v>3.3434215174283723</v>
      </c>
    </row>
    <row r="37" spans="1:7" ht="12.75">
      <c r="A37" s="17" t="s">
        <v>607</v>
      </c>
      <c r="B37" s="303">
        <v>1169</v>
      </c>
      <c r="C37" s="303">
        <v>55</v>
      </c>
      <c r="D37" s="303">
        <v>1114</v>
      </c>
      <c r="E37" s="134">
        <v>0.5613580157986986</v>
      </c>
      <c r="F37" s="134">
        <v>0.053139069776429446</v>
      </c>
      <c r="G37" s="134">
        <v>1.0635555597987454</v>
      </c>
    </row>
    <row r="38" spans="1:7" ht="24">
      <c r="A38" s="17" t="s">
        <v>198</v>
      </c>
      <c r="B38" s="303">
        <v>6546</v>
      </c>
      <c r="C38" s="303">
        <v>1471</v>
      </c>
      <c r="D38" s="303">
        <v>5075</v>
      </c>
      <c r="E38" s="134">
        <v>3.1434128070301806</v>
      </c>
      <c r="F38" s="134">
        <v>1.421228575293231</v>
      </c>
      <c r="G38" s="134">
        <v>4.845192518831808</v>
      </c>
    </row>
    <row r="39" spans="1:7" ht="14.25">
      <c r="A39" s="17" t="s">
        <v>608</v>
      </c>
      <c r="B39" s="303">
        <v>2990</v>
      </c>
      <c r="C39" s="303">
        <v>522</v>
      </c>
      <c r="D39" s="303">
        <v>2468</v>
      </c>
      <c r="E39" s="134">
        <v>1.4358087829239596</v>
      </c>
      <c r="F39" s="134">
        <v>0.5043380804235666</v>
      </c>
      <c r="G39" s="134">
        <v>2.3562433766456947</v>
      </c>
    </row>
    <row r="40" spans="1:7" ht="24">
      <c r="A40" s="17" t="s">
        <v>609</v>
      </c>
      <c r="B40" s="303">
        <v>5441</v>
      </c>
      <c r="C40" s="303">
        <v>1744</v>
      </c>
      <c r="D40" s="303">
        <v>3697</v>
      </c>
      <c r="E40" s="134">
        <v>2.6127878220365433</v>
      </c>
      <c r="F40" s="134">
        <v>1.6849915943653264</v>
      </c>
      <c r="G40" s="134">
        <v>3.5295914762800376</v>
      </c>
    </row>
    <row r="41" spans="1:7" ht="26.25">
      <c r="A41" s="17" t="s">
        <v>22</v>
      </c>
      <c r="B41" s="303">
        <v>2354</v>
      </c>
      <c r="C41" s="303">
        <v>215</v>
      </c>
      <c r="D41" s="303">
        <v>2139</v>
      </c>
      <c r="E41" s="134">
        <v>1.1303992892986625</v>
      </c>
      <c r="F41" s="134">
        <v>0.2077254545805878</v>
      </c>
      <c r="G41" s="134">
        <v>2.042141240942115</v>
      </c>
    </row>
    <row r="42" spans="1:7" ht="12.75">
      <c r="A42" s="17" t="s">
        <v>231</v>
      </c>
      <c r="B42" s="303">
        <v>50135</v>
      </c>
      <c r="C42" s="303">
        <v>43976</v>
      </c>
      <c r="D42" s="303">
        <v>6159</v>
      </c>
      <c r="E42" s="134">
        <v>24.075007803308605</v>
      </c>
      <c r="F42" s="134">
        <v>42.48806786342293</v>
      </c>
      <c r="G42" s="134">
        <v>5.880106546499527</v>
      </c>
    </row>
    <row r="43" spans="1:7" ht="12.75">
      <c r="A43" s="17" t="s">
        <v>24</v>
      </c>
      <c r="B43" s="303">
        <v>33616</v>
      </c>
      <c r="C43" s="303">
        <v>27502</v>
      </c>
      <c r="D43" s="303">
        <v>6114</v>
      </c>
      <c r="E43" s="134">
        <v>16.14252443035847</v>
      </c>
      <c r="F43" s="134">
        <v>26.571467218024775</v>
      </c>
      <c r="G43" s="134">
        <v>5.837144248302989</v>
      </c>
    </row>
    <row r="44" spans="1:7" ht="24">
      <c r="A44" s="17" t="s">
        <v>611</v>
      </c>
      <c r="B44" s="303">
        <v>3674</v>
      </c>
      <c r="C44" s="303">
        <v>3484</v>
      </c>
      <c r="D44" s="303">
        <v>190</v>
      </c>
      <c r="E44" s="134">
        <v>1.764268049653053</v>
      </c>
      <c r="F44" s="134">
        <v>3.3661185291105484</v>
      </c>
      <c r="G44" s="134">
        <v>0.18139637016316126</v>
      </c>
    </row>
    <row r="45" spans="1:7" ht="12.75">
      <c r="A45" s="121"/>
      <c r="B45" s="120"/>
      <c r="C45" s="120"/>
      <c r="D45" s="120"/>
      <c r="E45" s="120"/>
      <c r="F45" s="120"/>
      <c r="G45" s="120"/>
    </row>
    <row r="46" ht="12.75">
      <c r="A46" s="18" t="s">
        <v>1067</v>
      </c>
    </row>
  </sheetData>
  <mergeCells count="9">
    <mergeCell ref="A9:G9"/>
    <mergeCell ref="A27:G27"/>
    <mergeCell ref="F6:G6"/>
    <mergeCell ref="B8:D8"/>
    <mergeCell ref="E8:G8"/>
    <mergeCell ref="A6:A8"/>
    <mergeCell ref="B6:B7"/>
    <mergeCell ref="C6:D6"/>
    <mergeCell ref="E6:E7"/>
  </mergeCells>
  <hyperlinks>
    <hyperlink ref="I6" location="'SPIS TREŚCI'!A1" display="Powrót do spisu tablic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0"/>
  <sheetViews>
    <sheetView workbookViewId="0" topLeftCell="A1">
      <selection activeCell="A2" sqref="A2"/>
    </sheetView>
  </sheetViews>
  <sheetFormatPr defaultColWidth="9.00390625" defaultRowHeight="12.75"/>
  <cols>
    <col min="1" max="1" width="28.125" style="0" customWidth="1"/>
  </cols>
  <sheetData>
    <row r="2" spans="1:2" ht="13.5">
      <c r="A2" s="60" t="s">
        <v>897</v>
      </c>
      <c r="B2" s="171" t="s">
        <v>1192</v>
      </c>
    </row>
    <row r="3" ht="12.75">
      <c r="B3" s="313" t="s">
        <v>494</v>
      </c>
    </row>
    <row r="4" ht="13.5" thickBot="1">
      <c r="B4" s="313"/>
    </row>
    <row r="5" spans="1:9" ht="15.75" thickBot="1">
      <c r="A5" s="643" t="s">
        <v>398</v>
      </c>
      <c r="B5" s="645" t="s">
        <v>495</v>
      </c>
      <c r="C5" s="646"/>
      <c r="D5" s="647"/>
      <c r="E5" s="645" t="s">
        <v>569</v>
      </c>
      <c r="F5" s="646"/>
      <c r="G5" s="646"/>
      <c r="I5" s="295" t="s">
        <v>992</v>
      </c>
    </row>
    <row r="6" spans="1:7" ht="14.25" thickBot="1">
      <c r="A6" s="650"/>
      <c r="B6" s="651" t="s">
        <v>399</v>
      </c>
      <c r="C6" s="645" t="s">
        <v>661</v>
      </c>
      <c r="D6" s="647"/>
      <c r="E6" s="651" t="s">
        <v>399</v>
      </c>
      <c r="F6" s="645" t="s">
        <v>661</v>
      </c>
      <c r="G6" s="646"/>
    </row>
    <row r="7" spans="1:7" ht="14.25" thickBot="1">
      <c r="A7" s="644"/>
      <c r="B7" s="653"/>
      <c r="C7" s="6" t="s">
        <v>653</v>
      </c>
      <c r="D7" s="6" t="s">
        <v>654</v>
      </c>
      <c r="E7" s="653"/>
      <c r="F7" s="6" t="s">
        <v>653</v>
      </c>
      <c r="G7" s="7" t="s">
        <v>654</v>
      </c>
    </row>
    <row r="8" spans="1:7" ht="12.75">
      <c r="A8" s="25"/>
      <c r="B8" s="11"/>
      <c r="C8" s="11"/>
      <c r="D8" s="11"/>
      <c r="E8" s="11"/>
      <c r="F8" s="11"/>
      <c r="G8" s="12"/>
    </row>
    <row r="9" spans="1:7" ht="12.75">
      <c r="A9" s="8" t="s">
        <v>583</v>
      </c>
      <c r="B9" s="9">
        <v>340973</v>
      </c>
      <c r="C9" s="9">
        <v>154414</v>
      </c>
      <c r="D9" s="9">
        <v>186559</v>
      </c>
      <c r="E9" s="9">
        <v>177739</v>
      </c>
      <c r="F9" s="9">
        <v>103502</v>
      </c>
      <c r="G9" s="74">
        <v>74237</v>
      </c>
    </row>
    <row r="10" spans="1:7" ht="12.75">
      <c r="A10" s="14" t="s">
        <v>420</v>
      </c>
      <c r="B10" s="11"/>
      <c r="C10" s="11"/>
      <c r="D10" s="11"/>
      <c r="E10" s="11"/>
      <c r="F10" s="11"/>
      <c r="G10" s="12"/>
    </row>
    <row r="11" spans="1:9" ht="24">
      <c r="A11" s="17" t="s">
        <v>195</v>
      </c>
      <c r="B11" s="193">
        <v>3833</v>
      </c>
      <c r="C11" s="193">
        <v>1235</v>
      </c>
      <c r="D11" s="193">
        <v>2598</v>
      </c>
      <c r="E11" s="193">
        <v>1567</v>
      </c>
      <c r="F11" s="193">
        <v>274</v>
      </c>
      <c r="G11" s="288">
        <v>1293</v>
      </c>
      <c r="H11" s="241"/>
      <c r="I11" s="241"/>
    </row>
    <row r="12" spans="1:9" ht="12.75">
      <c r="A12" s="17" t="s">
        <v>421</v>
      </c>
      <c r="B12" s="193">
        <v>94174</v>
      </c>
      <c r="C12" s="193">
        <v>10128</v>
      </c>
      <c r="D12" s="193">
        <v>84046</v>
      </c>
      <c r="E12" s="193">
        <v>27142</v>
      </c>
      <c r="F12" s="193">
        <v>2483</v>
      </c>
      <c r="G12" s="288">
        <v>24659</v>
      </c>
      <c r="H12" s="241"/>
      <c r="I12" s="241"/>
    </row>
    <row r="13" spans="1:9" ht="24">
      <c r="A13" s="15" t="s">
        <v>381</v>
      </c>
      <c r="B13" s="193">
        <v>68097</v>
      </c>
      <c r="C13" s="193" t="s">
        <v>782</v>
      </c>
      <c r="D13" s="193" t="s">
        <v>782</v>
      </c>
      <c r="E13" s="193">
        <v>23412</v>
      </c>
      <c r="F13" s="193" t="s">
        <v>782</v>
      </c>
      <c r="G13" s="288" t="s">
        <v>782</v>
      </c>
      <c r="H13" s="241"/>
      <c r="I13" s="241"/>
    </row>
    <row r="14" spans="1:9" ht="12.75">
      <c r="A14" s="17" t="s">
        <v>230</v>
      </c>
      <c r="B14" s="193">
        <v>16677</v>
      </c>
      <c r="C14" s="193" t="s">
        <v>782</v>
      </c>
      <c r="D14" s="193" t="s">
        <v>782</v>
      </c>
      <c r="E14" s="193">
        <v>1647</v>
      </c>
      <c r="F14" s="193">
        <v>52</v>
      </c>
      <c r="G14" s="288">
        <v>1595</v>
      </c>
      <c r="H14" s="241"/>
      <c r="I14" s="241"/>
    </row>
    <row r="15" spans="1:9" ht="26.25">
      <c r="A15" s="17" t="s">
        <v>19</v>
      </c>
      <c r="B15" s="193">
        <v>42692</v>
      </c>
      <c r="C15" s="193">
        <v>287</v>
      </c>
      <c r="D15" s="193">
        <v>42405</v>
      </c>
      <c r="E15" s="193">
        <v>24541</v>
      </c>
      <c r="F15" s="193">
        <v>42</v>
      </c>
      <c r="G15" s="288">
        <v>24499</v>
      </c>
      <c r="H15" s="241"/>
      <c r="I15" s="241"/>
    </row>
    <row r="16" spans="1:9" ht="24">
      <c r="A16" s="17" t="s">
        <v>196</v>
      </c>
      <c r="B16" s="193">
        <v>12786</v>
      </c>
      <c r="C16" s="193">
        <v>4095</v>
      </c>
      <c r="D16" s="193">
        <v>8691</v>
      </c>
      <c r="E16" s="193">
        <v>1836</v>
      </c>
      <c r="F16" s="193">
        <v>656</v>
      </c>
      <c r="G16" s="288">
        <v>1180</v>
      </c>
      <c r="H16" s="241"/>
      <c r="I16" s="241"/>
    </row>
    <row r="17" spans="1:9" ht="14.25">
      <c r="A17" s="17" t="s">
        <v>197</v>
      </c>
      <c r="B17" s="193">
        <v>3131</v>
      </c>
      <c r="C17" s="193">
        <v>752</v>
      </c>
      <c r="D17" s="193">
        <v>2379</v>
      </c>
      <c r="E17" s="193">
        <v>2238</v>
      </c>
      <c r="F17" s="193">
        <v>577</v>
      </c>
      <c r="G17" s="288">
        <v>1661</v>
      </c>
      <c r="H17" s="241"/>
      <c r="I17" s="241"/>
    </row>
    <row r="18" spans="1:9" ht="12.75">
      <c r="A18" s="17" t="s">
        <v>607</v>
      </c>
      <c r="B18" s="193">
        <v>2421</v>
      </c>
      <c r="C18" s="193">
        <v>124</v>
      </c>
      <c r="D18" s="193">
        <v>2297</v>
      </c>
      <c r="E18" s="193">
        <v>839</v>
      </c>
      <c r="F18" s="193">
        <v>55</v>
      </c>
      <c r="G18" s="288">
        <v>784</v>
      </c>
      <c r="H18" s="241"/>
      <c r="I18" s="241"/>
    </row>
    <row r="19" spans="1:9" ht="24">
      <c r="A19" s="17" t="s">
        <v>198</v>
      </c>
      <c r="B19" s="193">
        <v>7643</v>
      </c>
      <c r="C19" s="193">
        <v>1899</v>
      </c>
      <c r="D19" s="193">
        <v>5744</v>
      </c>
      <c r="E19" s="193">
        <v>5947</v>
      </c>
      <c r="F19" s="193">
        <v>1471</v>
      </c>
      <c r="G19" s="288">
        <v>4476</v>
      </c>
      <c r="H19" s="241"/>
      <c r="I19" s="241"/>
    </row>
    <row r="20" spans="1:9" ht="14.25">
      <c r="A20" s="17" t="s">
        <v>608</v>
      </c>
      <c r="B20" s="193">
        <v>4904</v>
      </c>
      <c r="C20" s="193">
        <v>1154</v>
      </c>
      <c r="D20" s="193">
        <v>3750</v>
      </c>
      <c r="E20" s="193">
        <v>2298</v>
      </c>
      <c r="F20" s="193">
        <v>522</v>
      </c>
      <c r="G20" s="288">
        <v>1776</v>
      </c>
      <c r="H20" s="241"/>
      <c r="I20" s="241"/>
    </row>
    <row r="21" spans="1:9" ht="24">
      <c r="A21" s="17" t="s">
        <v>609</v>
      </c>
      <c r="B21" s="193">
        <v>4972</v>
      </c>
      <c r="C21" s="193">
        <v>2966</v>
      </c>
      <c r="D21" s="193">
        <v>2006</v>
      </c>
      <c r="E21" s="193">
        <v>2718</v>
      </c>
      <c r="F21" s="193">
        <v>1744</v>
      </c>
      <c r="G21" s="288">
        <v>974</v>
      </c>
      <c r="H21" s="241"/>
      <c r="I21" s="241"/>
    </row>
    <row r="22" spans="1:9" ht="26.25">
      <c r="A22" s="17" t="s">
        <v>22</v>
      </c>
      <c r="B22" s="193">
        <v>3680</v>
      </c>
      <c r="C22" s="193">
        <v>386</v>
      </c>
      <c r="D22" s="193">
        <v>3294</v>
      </c>
      <c r="E22" s="193">
        <v>1735</v>
      </c>
      <c r="F22" s="193">
        <v>215</v>
      </c>
      <c r="G22" s="288">
        <v>1520</v>
      </c>
      <c r="H22" s="241"/>
      <c r="I22" s="241"/>
    </row>
    <row r="23" spans="1:9" ht="36">
      <c r="A23" s="17" t="s">
        <v>610</v>
      </c>
      <c r="B23" s="193">
        <v>34694</v>
      </c>
      <c r="C23" s="193">
        <v>34682</v>
      </c>
      <c r="D23" s="193">
        <v>12</v>
      </c>
      <c r="E23" s="193">
        <v>20449</v>
      </c>
      <c r="F23" s="193">
        <v>20443</v>
      </c>
      <c r="G23" s="288">
        <v>6</v>
      </c>
      <c r="H23" s="241"/>
      <c r="I23" s="241"/>
    </row>
    <row r="24" spans="1:9" ht="12.75">
      <c r="A24" s="17" t="s">
        <v>231</v>
      </c>
      <c r="B24" s="193">
        <v>64634</v>
      </c>
      <c r="C24" s="193">
        <v>56752</v>
      </c>
      <c r="D24" s="193">
        <v>7882</v>
      </c>
      <c r="E24" s="193">
        <v>49654</v>
      </c>
      <c r="F24" s="193">
        <v>43976</v>
      </c>
      <c r="G24" s="288">
        <v>5678</v>
      </c>
      <c r="H24" s="241"/>
      <c r="I24" s="241"/>
    </row>
    <row r="25" spans="1:9" ht="24">
      <c r="A25" s="17" t="s">
        <v>24</v>
      </c>
      <c r="B25" s="193">
        <v>38814</v>
      </c>
      <c r="C25" s="193">
        <v>34091</v>
      </c>
      <c r="D25" s="193">
        <v>4723</v>
      </c>
      <c r="E25" s="193">
        <v>31324</v>
      </c>
      <c r="F25" s="193">
        <v>27502</v>
      </c>
      <c r="G25" s="288">
        <v>3822</v>
      </c>
      <c r="H25" s="241"/>
      <c r="I25" s="241"/>
    </row>
    <row r="26" spans="1:9" ht="24">
      <c r="A26" s="17" t="s">
        <v>611</v>
      </c>
      <c r="B26" s="193">
        <v>5394</v>
      </c>
      <c r="C26" s="193">
        <v>5248</v>
      </c>
      <c r="D26" s="193">
        <v>146</v>
      </c>
      <c r="E26" s="193">
        <v>3548</v>
      </c>
      <c r="F26" s="193">
        <v>3484</v>
      </c>
      <c r="G26" s="288">
        <v>64</v>
      </c>
      <c r="H26" s="241"/>
      <c r="I26" s="241"/>
    </row>
    <row r="27" spans="1:9" ht="12.75">
      <c r="A27" s="17" t="s">
        <v>612</v>
      </c>
      <c r="B27" s="193">
        <v>524</v>
      </c>
      <c r="C27" s="193">
        <v>16</v>
      </c>
      <c r="D27" s="193">
        <v>508</v>
      </c>
      <c r="E27" s="193">
        <v>256</v>
      </c>
      <c r="F27" s="193" t="s">
        <v>782</v>
      </c>
      <c r="G27" s="288" t="s">
        <v>782</v>
      </c>
      <c r="H27" s="241"/>
      <c r="I27" s="241"/>
    </row>
    <row r="28" spans="1:7" ht="12.75">
      <c r="A28" s="10"/>
      <c r="D28" s="193"/>
      <c r="G28" s="288"/>
    </row>
    <row r="29" ht="12.75">
      <c r="A29" s="10"/>
    </row>
    <row r="30" spans="1:7" ht="30" customHeight="1">
      <c r="A30" s="672" t="s">
        <v>662</v>
      </c>
      <c r="B30" s="672"/>
      <c r="C30" s="672"/>
      <c r="D30" s="672"/>
      <c r="E30" s="672"/>
      <c r="F30" s="672"/>
      <c r="G30" s="672"/>
    </row>
  </sheetData>
  <mergeCells count="8">
    <mergeCell ref="A30:G30"/>
    <mergeCell ref="A5:A7"/>
    <mergeCell ref="B5:D5"/>
    <mergeCell ref="E5:G5"/>
    <mergeCell ref="B6:B7"/>
    <mergeCell ref="C6:D6"/>
    <mergeCell ref="E6:E7"/>
    <mergeCell ref="F6:G6"/>
  </mergeCells>
  <hyperlinks>
    <hyperlink ref="I5" location="'SPIS TREŚCI'!A1" display="Powrót do spisu tablic"/>
  </hyperlink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4"/>
  <sheetViews>
    <sheetView workbookViewId="0" topLeftCell="A1">
      <selection activeCell="A2" sqref="A2"/>
    </sheetView>
  </sheetViews>
  <sheetFormatPr defaultColWidth="9.00390625" defaultRowHeight="12.75"/>
  <cols>
    <col min="1" max="1" width="27.75390625" style="130" customWidth="1"/>
    <col min="2" max="2" width="10.00390625" style="130" bestFit="1" customWidth="1"/>
    <col min="3" max="7" width="9.125" style="130" customWidth="1"/>
    <col min="8" max="9" width="10.00390625" style="130" bestFit="1" customWidth="1"/>
    <col min="10" max="16384" width="9.125" style="130" customWidth="1"/>
  </cols>
  <sheetData>
    <row r="2" spans="1:2" ht="13.5">
      <c r="A2" s="283" t="s">
        <v>898</v>
      </c>
      <c r="B2" s="237" t="s">
        <v>1191</v>
      </c>
    </row>
    <row r="3" ht="12.75">
      <c r="B3" s="523" t="s">
        <v>494</v>
      </c>
    </row>
    <row r="4" ht="13.5" thickBot="1">
      <c r="B4" s="523"/>
    </row>
    <row r="5" spans="1:7" ht="15.75" thickBot="1">
      <c r="A5" s="634" t="s">
        <v>398</v>
      </c>
      <c r="B5" s="626" t="s">
        <v>663</v>
      </c>
      <c r="C5" s="628"/>
      <c r="D5" s="626" t="s">
        <v>664</v>
      </c>
      <c r="E5" s="627"/>
      <c r="G5" s="327" t="s">
        <v>992</v>
      </c>
    </row>
    <row r="6" spans="1:5" ht="14.25" thickBot="1">
      <c r="A6" s="635"/>
      <c r="B6" s="466" t="s">
        <v>399</v>
      </c>
      <c r="C6" s="466" t="s">
        <v>534</v>
      </c>
      <c r="D6" s="466" t="s">
        <v>399</v>
      </c>
      <c r="E6" s="421" t="s">
        <v>534</v>
      </c>
    </row>
    <row r="7" spans="1:5" ht="12.75">
      <c r="A7" s="540"/>
      <c r="B7" s="541"/>
      <c r="C7" s="541"/>
      <c r="D7" s="541"/>
      <c r="E7" s="542"/>
    </row>
    <row r="8" spans="1:5" ht="12.75">
      <c r="A8" s="543" t="s">
        <v>583</v>
      </c>
      <c r="B8" s="544">
        <v>314894</v>
      </c>
      <c r="C8" s="544">
        <v>160793</v>
      </c>
      <c r="D8" s="544">
        <v>26079</v>
      </c>
      <c r="E8" s="545">
        <v>16946</v>
      </c>
    </row>
    <row r="9" spans="1:9" ht="12.75">
      <c r="A9" s="192" t="s">
        <v>420</v>
      </c>
      <c r="B9" s="546"/>
      <c r="C9" s="546"/>
      <c r="D9" s="546"/>
      <c r="E9" s="547"/>
      <c r="F9" s="548"/>
      <c r="G9" s="548"/>
      <c r="H9" s="548"/>
      <c r="I9" s="548"/>
    </row>
    <row r="10" spans="1:11" ht="24">
      <c r="A10" s="192" t="s">
        <v>195</v>
      </c>
      <c r="B10" s="544">
        <v>2580</v>
      </c>
      <c r="C10" s="544">
        <v>591</v>
      </c>
      <c r="D10" s="544">
        <v>1253</v>
      </c>
      <c r="E10" s="545">
        <v>976</v>
      </c>
      <c r="H10" s="548"/>
      <c r="I10" s="548"/>
      <c r="J10" s="170"/>
      <c r="K10" s="170"/>
    </row>
    <row r="11" spans="1:11" ht="12.75">
      <c r="A11" s="192"/>
      <c r="B11" s="544"/>
      <c r="C11" s="544"/>
      <c r="D11" s="544"/>
      <c r="E11" s="545"/>
      <c r="H11" s="548"/>
      <c r="I11" s="548"/>
      <c r="J11" s="170"/>
      <c r="K11" s="170"/>
    </row>
    <row r="12" spans="1:11" ht="12.75">
      <c r="A12" s="192" t="s">
        <v>421</v>
      </c>
      <c r="B12" s="544">
        <v>91069</v>
      </c>
      <c r="C12" s="544">
        <v>25672</v>
      </c>
      <c r="D12" s="544">
        <v>3105</v>
      </c>
      <c r="E12" s="545">
        <v>1470</v>
      </c>
      <c r="H12" s="548"/>
      <c r="I12" s="548"/>
      <c r="J12" s="170"/>
      <c r="K12" s="170"/>
    </row>
    <row r="13" spans="1:9" ht="12.75">
      <c r="A13" s="192" t="s">
        <v>381</v>
      </c>
      <c r="B13" s="544">
        <v>65288</v>
      </c>
      <c r="C13" s="544">
        <v>22048</v>
      </c>
      <c r="D13" s="544">
        <v>2809</v>
      </c>
      <c r="E13" s="545">
        <v>1364</v>
      </c>
      <c r="H13" s="170"/>
      <c r="I13" s="170"/>
    </row>
    <row r="14" spans="1:5" ht="12.75">
      <c r="A14" s="192"/>
      <c r="B14" s="544"/>
      <c r="C14" s="544"/>
      <c r="D14" s="544"/>
      <c r="E14" s="545"/>
    </row>
    <row r="15" spans="1:5" ht="12.75">
      <c r="A15" s="192" t="s">
        <v>230</v>
      </c>
      <c r="B15" s="544">
        <v>15942</v>
      </c>
      <c r="C15" s="544">
        <v>1450</v>
      </c>
      <c r="D15" s="544">
        <v>735</v>
      </c>
      <c r="E15" s="545">
        <v>197</v>
      </c>
    </row>
    <row r="16" spans="1:5" ht="12.75">
      <c r="A16" s="192"/>
      <c r="B16" s="544"/>
      <c r="C16" s="544"/>
      <c r="D16" s="544"/>
      <c r="E16" s="545"/>
    </row>
    <row r="17" spans="1:5" ht="26.25">
      <c r="A17" s="192" t="s">
        <v>19</v>
      </c>
      <c r="B17" s="544">
        <v>40295</v>
      </c>
      <c r="C17" s="544">
        <v>22969</v>
      </c>
      <c r="D17" s="544">
        <v>2397</v>
      </c>
      <c r="E17" s="545">
        <v>1572</v>
      </c>
    </row>
    <row r="18" spans="1:5" ht="12.75">
      <c r="A18" s="192"/>
      <c r="B18" s="544"/>
      <c r="C18" s="544"/>
      <c r="D18" s="544"/>
      <c r="E18" s="545"/>
    </row>
    <row r="19" spans="1:5" ht="12.75">
      <c r="A19" s="192" t="s">
        <v>196</v>
      </c>
      <c r="B19" s="544">
        <v>12192</v>
      </c>
      <c r="C19" s="544">
        <v>1708</v>
      </c>
      <c r="D19" s="544">
        <v>594</v>
      </c>
      <c r="E19" s="545">
        <v>128</v>
      </c>
    </row>
    <row r="20" spans="1:5" ht="12.75">
      <c r="A20" s="192"/>
      <c r="B20" s="544"/>
      <c r="C20" s="544"/>
      <c r="D20" s="544"/>
      <c r="E20" s="545"/>
    </row>
    <row r="21" spans="1:5" ht="14.25">
      <c r="A21" s="192" t="s">
        <v>197</v>
      </c>
      <c r="B21" s="544">
        <v>2493</v>
      </c>
      <c r="C21" s="544">
        <v>1822</v>
      </c>
      <c r="D21" s="544">
        <v>638</v>
      </c>
      <c r="E21" s="545">
        <v>416</v>
      </c>
    </row>
    <row r="22" spans="1:5" ht="12.75">
      <c r="A22" s="192"/>
      <c r="B22" s="544"/>
      <c r="C22" s="544"/>
      <c r="D22" s="544"/>
      <c r="E22" s="545"/>
    </row>
    <row r="23" spans="1:5" ht="12.75">
      <c r="A23" s="192" t="s">
        <v>607</v>
      </c>
      <c r="B23" s="544">
        <v>2229</v>
      </c>
      <c r="C23" s="544">
        <v>746</v>
      </c>
      <c r="D23" s="544">
        <v>192</v>
      </c>
      <c r="E23" s="545">
        <v>93</v>
      </c>
    </row>
    <row r="24" spans="1:5" ht="12.75">
      <c r="A24" s="192"/>
      <c r="B24" s="544"/>
      <c r="C24" s="544"/>
      <c r="D24" s="544"/>
      <c r="E24" s="545"/>
    </row>
    <row r="25" spans="1:5" ht="24">
      <c r="A25" s="192" t="s">
        <v>198</v>
      </c>
      <c r="B25" s="544">
        <v>7309</v>
      </c>
      <c r="C25" s="544">
        <v>5686</v>
      </c>
      <c r="D25" s="544">
        <v>334</v>
      </c>
      <c r="E25" s="545">
        <v>261</v>
      </c>
    </row>
    <row r="26" spans="1:5" ht="12.75">
      <c r="A26" s="192"/>
      <c r="B26" s="544"/>
      <c r="C26" s="544"/>
      <c r="D26" s="544"/>
      <c r="E26" s="545"/>
    </row>
    <row r="27" spans="1:5" ht="14.25">
      <c r="A27" s="192" t="s">
        <v>608</v>
      </c>
      <c r="B27" s="544">
        <v>4394</v>
      </c>
      <c r="C27" s="544">
        <v>1951</v>
      </c>
      <c r="D27" s="544">
        <v>510</v>
      </c>
      <c r="E27" s="545">
        <v>347</v>
      </c>
    </row>
    <row r="28" spans="1:5" ht="12.75">
      <c r="A28" s="192"/>
      <c r="B28" s="544"/>
      <c r="C28" s="544"/>
      <c r="D28" s="544"/>
      <c r="E28" s="545"/>
    </row>
    <row r="29" spans="1:5" ht="24">
      <c r="A29" s="192" t="s">
        <v>609</v>
      </c>
      <c r="B29" s="544">
        <v>4595</v>
      </c>
      <c r="C29" s="544">
        <v>2511</v>
      </c>
      <c r="D29" s="544">
        <v>377</v>
      </c>
      <c r="E29" s="545">
        <v>207</v>
      </c>
    </row>
    <row r="30" spans="1:5" ht="12.75">
      <c r="A30" s="192"/>
      <c r="B30" s="544"/>
      <c r="C30" s="544"/>
      <c r="D30" s="544"/>
      <c r="E30" s="545"/>
    </row>
    <row r="31" spans="1:5" ht="26.25">
      <c r="A31" s="192" t="s">
        <v>22</v>
      </c>
      <c r="B31" s="544">
        <v>3323</v>
      </c>
      <c r="C31" s="544">
        <v>1501</v>
      </c>
      <c r="D31" s="544">
        <v>357</v>
      </c>
      <c r="E31" s="545">
        <v>234</v>
      </c>
    </row>
    <row r="32" spans="1:5" ht="12.75">
      <c r="A32" s="192"/>
      <c r="B32" s="544"/>
      <c r="C32" s="544"/>
      <c r="D32" s="544"/>
      <c r="E32" s="545"/>
    </row>
    <row r="33" spans="1:5" ht="36">
      <c r="A33" s="192" t="s">
        <v>610</v>
      </c>
      <c r="B33" s="544">
        <v>33303</v>
      </c>
      <c r="C33" s="544">
        <v>19770</v>
      </c>
      <c r="D33" s="544">
        <v>1391</v>
      </c>
      <c r="E33" s="545">
        <v>679</v>
      </c>
    </row>
    <row r="34" spans="1:5" ht="12.75">
      <c r="A34" s="192"/>
      <c r="B34" s="544"/>
      <c r="C34" s="544"/>
      <c r="D34" s="544"/>
      <c r="E34" s="545"/>
    </row>
    <row r="35" spans="1:5" ht="12.75">
      <c r="A35" s="192" t="s">
        <v>231</v>
      </c>
      <c r="B35" s="544">
        <v>53954</v>
      </c>
      <c r="C35" s="544">
        <v>41860</v>
      </c>
      <c r="D35" s="544">
        <v>10680</v>
      </c>
      <c r="E35" s="545">
        <v>7794</v>
      </c>
    </row>
    <row r="36" spans="1:5" ht="12.75">
      <c r="A36" s="192"/>
      <c r="B36" s="544"/>
      <c r="C36" s="544"/>
      <c r="D36" s="544"/>
      <c r="E36" s="545"/>
    </row>
    <row r="37" spans="1:5" ht="12.75">
      <c r="A37" s="192" t="s">
        <v>24</v>
      </c>
      <c r="B37" s="544">
        <v>36441</v>
      </c>
      <c r="C37" s="544">
        <v>29587</v>
      </c>
      <c r="D37" s="544">
        <v>2373</v>
      </c>
      <c r="E37" s="545">
        <v>1737</v>
      </c>
    </row>
    <row r="38" spans="1:5" ht="12.75">
      <c r="A38" s="192"/>
      <c r="B38" s="544"/>
      <c r="C38" s="544"/>
      <c r="D38" s="544"/>
      <c r="E38" s="545"/>
    </row>
    <row r="39" spans="1:5" ht="24">
      <c r="A39" s="192" t="s">
        <v>611</v>
      </c>
      <c r="B39" s="544">
        <v>4393</v>
      </c>
      <c r="C39" s="544">
        <v>2807</v>
      </c>
      <c r="D39" s="544">
        <v>1001</v>
      </c>
      <c r="E39" s="545">
        <v>741</v>
      </c>
    </row>
    <row r="40" spans="1:5" ht="12.75">
      <c r="A40" s="192"/>
      <c r="B40" s="544"/>
      <c r="C40" s="544"/>
      <c r="D40" s="544"/>
      <c r="E40" s="545"/>
    </row>
    <row r="41" spans="1:5" ht="12.75">
      <c r="A41" s="192" t="s">
        <v>612</v>
      </c>
      <c r="B41" s="544">
        <v>382</v>
      </c>
      <c r="C41" s="544">
        <v>162</v>
      </c>
      <c r="D41" s="544">
        <v>142</v>
      </c>
      <c r="E41" s="545">
        <v>94</v>
      </c>
    </row>
    <row r="42" ht="12.75">
      <c r="A42" s="424"/>
    </row>
    <row r="43" spans="1:5" ht="12.75">
      <c r="A43" s="424"/>
      <c r="B43" s="170"/>
      <c r="C43" s="170"/>
      <c r="D43" s="170"/>
      <c r="E43" s="170"/>
    </row>
    <row r="44" spans="1:7" ht="33" customHeight="1">
      <c r="A44" s="678" t="s">
        <v>1243</v>
      </c>
      <c r="B44" s="678"/>
      <c r="C44" s="678"/>
      <c r="D44" s="678"/>
      <c r="E44" s="678"/>
      <c r="F44" s="549"/>
      <c r="G44" s="549"/>
    </row>
    <row r="45" spans="4:7" ht="12.75">
      <c r="D45" s="549"/>
      <c r="E45" s="549"/>
      <c r="F45" s="549"/>
      <c r="G45" s="549"/>
    </row>
    <row r="46" spans="4:7" ht="12.75">
      <c r="D46" s="549"/>
      <c r="E46" s="549"/>
      <c r="F46" s="549"/>
      <c r="G46" s="549"/>
    </row>
    <row r="47" spans="4:7" ht="12.75">
      <c r="D47" s="549"/>
      <c r="E47" s="549"/>
      <c r="F47" s="549"/>
      <c r="G47" s="549"/>
    </row>
    <row r="48" spans="4:7" ht="12.75">
      <c r="D48" s="549"/>
      <c r="E48" s="549"/>
      <c r="F48" s="549"/>
      <c r="G48" s="549"/>
    </row>
    <row r="49" spans="4:7" ht="12.75">
      <c r="D49" s="549"/>
      <c r="E49" s="549"/>
      <c r="F49" s="549"/>
      <c r="G49" s="549"/>
    </row>
    <row r="50" spans="4:7" ht="12.75">
      <c r="D50" s="549"/>
      <c r="E50" s="549"/>
      <c r="F50" s="549"/>
      <c r="G50" s="549"/>
    </row>
    <row r="51" spans="4:7" ht="12.75">
      <c r="D51" s="549"/>
      <c r="E51" s="549"/>
      <c r="F51" s="549"/>
      <c r="G51" s="549"/>
    </row>
    <row r="52" spans="4:7" ht="12.75">
      <c r="D52" s="549"/>
      <c r="E52" s="549"/>
      <c r="F52" s="549"/>
      <c r="G52" s="549"/>
    </row>
    <row r="53" spans="4:7" ht="12.75">
      <c r="D53" s="549"/>
      <c r="E53" s="549"/>
      <c r="F53" s="549"/>
      <c r="G53" s="549"/>
    </row>
    <row r="54" spans="4:7" ht="12.75">
      <c r="D54" s="549"/>
      <c r="E54" s="549"/>
      <c r="F54" s="549"/>
      <c r="G54" s="549"/>
    </row>
    <row r="55" spans="4:7" ht="12.75">
      <c r="D55" s="549"/>
      <c r="E55" s="549"/>
      <c r="F55" s="549"/>
      <c r="G55" s="549"/>
    </row>
    <row r="56" spans="4:7" ht="12.75">
      <c r="D56" s="549"/>
      <c r="E56" s="549"/>
      <c r="F56" s="549"/>
      <c r="G56" s="549"/>
    </row>
    <row r="57" spans="4:7" ht="12.75">
      <c r="D57" s="549"/>
      <c r="E57" s="549"/>
      <c r="F57" s="549"/>
      <c r="G57" s="549"/>
    </row>
    <row r="58" spans="4:7" ht="12.75">
      <c r="D58" s="549"/>
      <c r="E58" s="549"/>
      <c r="F58" s="549"/>
      <c r="G58" s="549"/>
    </row>
    <row r="59" spans="4:7" ht="12.75">
      <c r="D59" s="549"/>
      <c r="E59" s="549"/>
      <c r="F59" s="549"/>
      <c r="G59" s="549"/>
    </row>
    <row r="60" spans="4:7" ht="12.75">
      <c r="D60" s="549"/>
      <c r="E60" s="549"/>
      <c r="F60" s="549"/>
      <c r="G60" s="549"/>
    </row>
    <row r="61" spans="4:7" ht="12.75">
      <c r="D61" s="240"/>
      <c r="E61" s="240"/>
      <c r="F61" s="240"/>
      <c r="G61" s="240"/>
    </row>
    <row r="64" spans="4:7" ht="12.75">
      <c r="D64" s="130">
        <f>SUM(D44:D60)-D46</f>
        <v>0</v>
      </c>
      <c r="E64" s="130">
        <f aca="true" t="shared" si="0" ref="E64:G64">SUM(E44:E60)-E46</f>
        <v>0</v>
      </c>
      <c r="F64" s="130">
        <f t="shared" si="0"/>
        <v>0</v>
      </c>
      <c r="G64" s="130">
        <f t="shared" si="0"/>
        <v>0</v>
      </c>
    </row>
  </sheetData>
  <mergeCells count="4">
    <mergeCell ref="A5:A6"/>
    <mergeCell ref="B5:C5"/>
    <mergeCell ref="D5:E5"/>
    <mergeCell ref="A44:E44"/>
  </mergeCells>
  <hyperlinks>
    <hyperlink ref="G5" location="'SPIS TREŚCI'!A1" display="Powrót do spisu tablic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4"/>
  <sheetViews>
    <sheetView workbookViewId="0" topLeftCell="A1">
      <selection activeCell="A2" sqref="A2"/>
    </sheetView>
  </sheetViews>
  <sheetFormatPr defaultColWidth="9.00390625" defaultRowHeight="12.75"/>
  <cols>
    <col min="1" max="1" width="26.75390625" style="240" customWidth="1"/>
    <col min="2" max="5" width="20.75390625" style="130" customWidth="1"/>
    <col min="6" max="6" width="20.75390625" style="240" customWidth="1"/>
    <col min="7" max="16384" width="9.125" style="130" customWidth="1"/>
  </cols>
  <sheetData>
    <row r="2" spans="1:6" ht="12.75">
      <c r="A2" s="282" t="s">
        <v>396</v>
      </c>
      <c r="B2" s="237" t="s">
        <v>797</v>
      </c>
      <c r="C2" s="232"/>
      <c r="D2" s="232"/>
      <c r="E2" s="232"/>
      <c r="F2" s="376"/>
    </row>
    <row r="3" ht="13.5" thickBot="1"/>
    <row r="4" spans="1:8" ht="15.75" thickBot="1">
      <c r="A4" s="611" t="s">
        <v>398</v>
      </c>
      <c r="B4" s="622" t="s">
        <v>495</v>
      </c>
      <c r="C4" s="626" t="s">
        <v>825</v>
      </c>
      <c r="D4" s="627"/>
      <c r="E4" s="628"/>
      <c r="F4" s="482" t="s">
        <v>528</v>
      </c>
      <c r="H4" s="327" t="s">
        <v>992</v>
      </c>
    </row>
    <row r="5" spans="1:6" ht="14.25" thickBot="1">
      <c r="A5" s="612"/>
      <c r="B5" s="623"/>
      <c r="C5" s="483" t="s">
        <v>531</v>
      </c>
      <c r="D5" s="484" t="s">
        <v>826</v>
      </c>
      <c r="E5" s="483" t="s">
        <v>533</v>
      </c>
      <c r="F5" s="195" t="s">
        <v>529</v>
      </c>
    </row>
    <row r="6" spans="1:6" ht="14.25" thickBot="1">
      <c r="A6" s="613"/>
      <c r="B6" s="614" t="s">
        <v>367</v>
      </c>
      <c r="C6" s="615"/>
      <c r="D6" s="615"/>
      <c r="E6" s="616"/>
      <c r="F6" s="197" t="s">
        <v>530</v>
      </c>
    </row>
    <row r="7" spans="1:21" ht="12.75">
      <c r="A7" s="192"/>
      <c r="B7" s="192"/>
      <c r="C7" s="192"/>
      <c r="D7" s="192"/>
      <c r="E7" s="192"/>
      <c r="F7" s="344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</row>
    <row r="8" spans="1:21" ht="12.75">
      <c r="A8" s="378" t="s">
        <v>795</v>
      </c>
      <c r="B8" s="401">
        <v>38478.602</v>
      </c>
      <c r="C8" s="401">
        <v>6942.996</v>
      </c>
      <c r="D8" s="401">
        <v>24230.162</v>
      </c>
      <c r="E8" s="401">
        <v>7305.444</v>
      </c>
      <c r="F8" s="402">
        <v>58.804559375211774</v>
      </c>
      <c r="H8" s="328"/>
      <c r="I8" s="328"/>
      <c r="J8" s="328"/>
      <c r="K8" s="328"/>
      <c r="L8" s="240"/>
      <c r="M8" s="240"/>
      <c r="N8" s="240"/>
      <c r="O8" s="240"/>
      <c r="P8" s="240"/>
      <c r="Q8" s="240"/>
      <c r="R8" s="240"/>
      <c r="S8" s="240"/>
      <c r="T8" s="240"/>
      <c r="U8" s="240"/>
    </row>
    <row r="9" spans="1:21" ht="12.75">
      <c r="A9" s="380"/>
      <c r="B9" s="403"/>
      <c r="C9" s="403"/>
      <c r="D9" s="403"/>
      <c r="E9" s="403"/>
      <c r="F9" s="402"/>
      <c r="H9" s="478"/>
      <c r="I9" s="478"/>
      <c r="J9" s="478"/>
      <c r="K9" s="478"/>
      <c r="L9" s="240"/>
      <c r="M9" s="240"/>
      <c r="N9" s="240"/>
      <c r="O9" s="240"/>
      <c r="P9" s="240"/>
      <c r="Q9" s="240"/>
      <c r="R9" s="240"/>
      <c r="S9" s="240"/>
      <c r="T9" s="240"/>
      <c r="U9" s="240"/>
    </row>
    <row r="10" spans="1:21" ht="12.75">
      <c r="A10" s="382" t="s">
        <v>798</v>
      </c>
      <c r="B10" s="403">
        <v>2908.457</v>
      </c>
      <c r="C10" s="403">
        <v>488.422</v>
      </c>
      <c r="D10" s="403">
        <v>1846.755</v>
      </c>
      <c r="E10" s="403">
        <v>573.28</v>
      </c>
      <c r="F10" s="402">
        <v>57.4901381071122</v>
      </c>
      <c r="H10" s="478"/>
      <c r="I10" s="478"/>
      <c r="J10" s="478"/>
      <c r="K10" s="478"/>
      <c r="L10" s="240"/>
      <c r="M10" s="240"/>
      <c r="N10" s="240"/>
      <c r="O10" s="240"/>
      <c r="P10" s="240"/>
      <c r="Q10" s="240"/>
      <c r="R10" s="240"/>
      <c r="S10" s="240"/>
      <c r="T10" s="240"/>
      <c r="U10" s="240"/>
    </row>
    <row r="11" spans="1:21" ht="12.75">
      <c r="A11" s="382" t="s">
        <v>799</v>
      </c>
      <c r="B11" s="403">
        <v>2089.992</v>
      </c>
      <c r="C11" s="403">
        <v>383.177</v>
      </c>
      <c r="D11" s="403">
        <v>1321.955</v>
      </c>
      <c r="E11" s="403">
        <v>384.86</v>
      </c>
      <c r="F11" s="402">
        <v>58.0985737033409</v>
      </c>
      <c r="H11" s="478"/>
      <c r="I11" s="478"/>
      <c r="J11" s="478"/>
      <c r="K11" s="478"/>
      <c r="L11" s="240"/>
      <c r="M11" s="240"/>
      <c r="N11" s="240"/>
      <c r="O11" s="240"/>
      <c r="P11" s="240"/>
      <c r="Q11" s="240"/>
      <c r="R11" s="240"/>
      <c r="S11" s="240"/>
      <c r="T11" s="240"/>
      <c r="U11" s="240"/>
    </row>
    <row r="12" spans="1:21" ht="12.75">
      <c r="A12" s="383" t="s">
        <v>800</v>
      </c>
      <c r="B12" s="404">
        <v>2147.746</v>
      </c>
      <c r="C12" s="404">
        <v>388.607</v>
      </c>
      <c r="D12" s="404">
        <v>1340.617</v>
      </c>
      <c r="E12" s="404">
        <v>418.522</v>
      </c>
      <c r="F12" s="405">
        <v>60.20578584338405</v>
      </c>
      <c r="H12" s="479"/>
      <c r="I12" s="479"/>
      <c r="J12" s="479"/>
      <c r="K12" s="479"/>
      <c r="L12" s="240"/>
      <c r="M12" s="240"/>
      <c r="N12" s="240"/>
      <c r="O12" s="240"/>
      <c r="P12" s="240"/>
      <c r="Q12" s="240"/>
      <c r="R12" s="240"/>
      <c r="S12" s="240"/>
      <c r="T12" s="240"/>
      <c r="U12" s="240"/>
    </row>
    <row r="13" spans="1:21" ht="12.75">
      <c r="A13" s="382" t="s">
        <v>801</v>
      </c>
      <c r="B13" s="403">
        <v>1020.307</v>
      </c>
      <c r="C13" s="403">
        <v>186.481</v>
      </c>
      <c r="D13" s="403">
        <v>650.536</v>
      </c>
      <c r="E13" s="403">
        <v>183.29</v>
      </c>
      <c r="F13" s="402">
        <v>56.84097421203438</v>
      </c>
      <c r="H13" s="478"/>
      <c r="I13" s="478"/>
      <c r="J13" s="478"/>
      <c r="K13" s="478"/>
      <c r="L13" s="240"/>
      <c r="M13" s="240"/>
      <c r="N13" s="240"/>
      <c r="O13" s="240"/>
      <c r="P13" s="240"/>
      <c r="Q13" s="240"/>
      <c r="R13" s="240"/>
      <c r="S13" s="240"/>
      <c r="T13" s="240"/>
      <c r="U13" s="240"/>
    </row>
    <row r="14" spans="1:21" ht="12.75">
      <c r="A14" s="382" t="s">
        <v>802</v>
      </c>
      <c r="B14" s="403">
        <v>2504.136</v>
      </c>
      <c r="C14" s="403">
        <v>422.069</v>
      </c>
      <c r="D14" s="403">
        <v>1550.917</v>
      </c>
      <c r="E14" s="403">
        <v>531.15</v>
      </c>
      <c r="F14" s="402">
        <v>61.46163850160905</v>
      </c>
      <c r="H14" s="478"/>
      <c r="I14" s="478"/>
      <c r="J14" s="478"/>
      <c r="K14" s="478"/>
      <c r="L14" s="240"/>
      <c r="M14" s="240"/>
      <c r="N14" s="240"/>
      <c r="O14" s="240"/>
      <c r="P14" s="240"/>
      <c r="Q14" s="240"/>
      <c r="R14" s="240"/>
      <c r="S14" s="240"/>
      <c r="T14" s="240"/>
      <c r="U14" s="240"/>
    </row>
    <row r="15" spans="1:21" ht="12.75">
      <c r="A15" s="382" t="s">
        <v>803</v>
      </c>
      <c r="B15" s="403">
        <v>3368.336</v>
      </c>
      <c r="C15" s="403">
        <v>640.835</v>
      </c>
      <c r="D15" s="403">
        <v>2115.881</v>
      </c>
      <c r="E15" s="403">
        <v>611.62</v>
      </c>
      <c r="F15" s="402">
        <v>59.19307371255756</v>
      </c>
      <c r="H15" s="478"/>
      <c r="I15" s="478"/>
      <c r="J15" s="478"/>
      <c r="K15" s="478"/>
      <c r="L15" s="240"/>
      <c r="M15" s="240"/>
      <c r="N15" s="240"/>
      <c r="O15" s="240"/>
      <c r="P15" s="240"/>
      <c r="Q15" s="240"/>
      <c r="R15" s="240"/>
      <c r="S15" s="240"/>
      <c r="T15" s="240"/>
      <c r="U15" s="240"/>
    </row>
    <row r="16" spans="1:21" ht="12.75">
      <c r="A16" s="382" t="s">
        <v>804</v>
      </c>
      <c r="B16" s="403">
        <v>5334.511</v>
      </c>
      <c r="C16" s="403">
        <v>988.011</v>
      </c>
      <c r="D16" s="403">
        <v>3304.741</v>
      </c>
      <c r="E16" s="403">
        <v>1041.759</v>
      </c>
      <c r="F16" s="402">
        <v>61.41994183507875</v>
      </c>
      <c r="H16" s="478"/>
      <c r="I16" s="478"/>
      <c r="J16" s="478"/>
      <c r="K16" s="478"/>
      <c r="L16" s="240"/>
      <c r="M16" s="240"/>
      <c r="N16" s="240"/>
      <c r="O16" s="240"/>
      <c r="P16" s="240"/>
      <c r="Q16" s="240"/>
      <c r="R16" s="240"/>
      <c r="S16" s="240"/>
      <c r="T16" s="240"/>
      <c r="U16" s="240"/>
    </row>
    <row r="17" spans="1:21" ht="12.75">
      <c r="A17" s="382" t="s">
        <v>805</v>
      </c>
      <c r="B17" s="403">
        <v>1000.858</v>
      </c>
      <c r="C17" s="403">
        <v>161.704</v>
      </c>
      <c r="D17" s="403">
        <v>643.277</v>
      </c>
      <c r="E17" s="403">
        <v>195.877</v>
      </c>
      <c r="F17" s="402">
        <v>55.5874063583806</v>
      </c>
      <c r="H17" s="478"/>
      <c r="I17" s="478"/>
      <c r="J17" s="478"/>
      <c r="K17" s="478"/>
      <c r="L17" s="240"/>
      <c r="M17" s="240"/>
      <c r="N17" s="240"/>
      <c r="O17" s="240"/>
      <c r="P17" s="240"/>
      <c r="Q17" s="240"/>
      <c r="R17" s="240"/>
      <c r="S17" s="240"/>
      <c r="T17" s="240"/>
      <c r="U17" s="240"/>
    </row>
    <row r="18" spans="1:21" ht="12.75">
      <c r="A18" s="382" t="s">
        <v>806</v>
      </c>
      <c r="B18" s="403">
        <v>2129.187</v>
      </c>
      <c r="C18" s="403">
        <v>400.847</v>
      </c>
      <c r="D18" s="403">
        <v>1351.342</v>
      </c>
      <c r="E18" s="403">
        <v>376.998</v>
      </c>
      <c r="F18" s="402">
        <v>57.56092832162398</v>
      </c>
      <c r="H18" s="478"/>
      <c r="I18" s="478"/>
      <c r="J18" s="478"/>
      <c r="K18" s="478"/>
      <c r="L18" s="240"/>
      <c r="M18" s="240"/>
      <c r="N18" s="240"/>
      <c r="O18" s="240"/>
      <c r="P18" s="240"/>
      <c r="Q18" s="240"/>
      <c r="R18" s="240"/>
      <c r="S18" s="240"/>
      <c r="T18" s="240"/>
      <c r="U18" s="240"/>
    </row>
    <row r="19" spans="1:21" ht="12.75">
      <c r="A19" s="382" t="s">
        <v>807</v>
      </c>
      <c r="B19" s="403">
        <v>1191.918</v>
      </c>
      <c r="C19" s="403">
        <v>210.46</v>
      </c>
      <c r="D19" s="403">
        <v>755.557</v>
      </c>
      <c r="E19" s="403">
        <v>225.901</v>
      </c>
      <c r="F19" s="402">
        <v>57.75355135350476</v>
      </c>
      <c r="H19" s="478"/>
      <c r="I19" s="478"/>
      <c r="J19" s="478"/>
      <c r="K19" s="478"/>
      <c r="L19" s="240"/>
      <c r="M19" s="240"/>
      <c r="N19" s="240"/>
      <c r="O19" s="240"/>
      <c r="P19" s="240"/>
      <c r="Q19" s="240"/>
      <c r="R19" s="240"/>
      <c r="S19" s="240"/>
      <c r="T19" s="240"/>
      <c r="U19" s="240"/>
    </row>
    <row r="20" spans="1:21" ht="12.75">
      <c r="A20" s="382" t="s">
        <v>808</v>
      </c>
      <c r="B20" s="403">
        <v>2302.077</v>
      </c>
      <c r="C20" s="403">
        <v>448.193</v>
      </c>
      <c r="D20" s="403">
        <v>1446.099</v>
      </c>
      <c r="E20" s="403">
        <v>407.785</v>
      </c>
      <c r="F20" s="402">
        <v>59.19221298126892</v>
      </c>
      <c r="H20" s="478"/>
      <c r="I20" s="478"/>
      <c r="J20" s="478"/>
      <c r="K20" s="478"/>
      <c r="L20" s="240"/>
      <c r="M20" s="240"/>
      <c r="N20" s="240"/>
      <c r="O20" s="240"/>
      <c r="P20" s="240"/>
      <c r="Q20" s="240"/>
      <c r="R20" s="240"/>
      <c r="S20" s="240"/>
      <c r="T20" s="240"/>
      <c r="U20" s="240"/>
    </row>
    <row r="21" spans="1:21" ht="12.75">
      <c r="A21" s="382" t="s">
        <v>809</v>
      </c>
      <c r="B21" s="403">
        <v>4585.924</v>
      </c>
      <c r="C21" s="403">
        <v>771.201</v>
      </c>
      <c r="D21" s="403">
        <v>2898.05</v>
      </c>
      <c r="E21" s="403">
        <v>916.673</v>
      </c>
      <c r="F21" s="402">
        <v>58.24171425613775</v>
      </c>
      <c r="H21" s="478"/>
      <c r="I21" s="478"/>
      <c r="J21" s="478"/>
      <c r="K21" s="478"/>
      <c r="L21" s="240"/>
      <c r="M21" s="240"/>
      <c r="N21" s="240"/>
      <c r="O21" s="240"/>
      <c r="P21" s="240"/>
      <c r="Q21" s="240"/>
      <c r="R21" s="240"/>
      <c r="S21" s="240"/>
      <c r="T21" s="240"/>
      <c r="U21" s="240"/>
    </row>
    <row r="22" spans="1:21" ht="12.75">
      <c r="A22" s="382" t="s">
        <v>810</v>
      </c>
      <c r="B22" s="403">
        <v>1263.176</v>
      </c>
      <c r="C22" s="403">
        <v>215.21</v>
      </c>
      <c r="D22" s="403">
        <v>790.195</v>
      </c>
      <c r="E22" s="403">
        <v>257.771</v>
      </c>
      <c r="F22" s="402">
        <v>59.85623801719828</v>
      </c>
      <c r="H22" s="478"/>
      <c r="I22" s="478"/>
      <c r="J22" s="478"/>
      <c r="K22" s="478"/>
      <c r="L22" s="240"/>
      <c r="M22" s="240"/>
      <c r="N22" s="240"/>
      <c r="O22" s="240"/>
      <c r="P22" s="240"/>
      <c r="Q22" s="240"/>
      <c r="R22" s="240"/>
      <c r="S22" s="240"/>
      <c r="T22" s="240"/>
      <c r="U22" s="240"/>
    </row>
    <row r="23" spans="1:21" ht="12.75">
      <c r="A23" s="382" t="s">
        <v>811</v>
      </c>
      <c r="B23" s="403">
        <v>1443.967</v>
      </c>
      <c r="C23" s="403">
        <v>270.848</v>
      </c>
      <c r="D23" s="403">
        <v>927.429</v>
      </c>
      <c r="E23" s="403">
        <v>245.69</v>
      </c>
      <c r="F23" s="402">
        <v>55.695692069150304</v>
      </c>
      <c r="H23" s="478"/>
      <c r="I23" s="478"/>
      <c r="J23" s="478"/>
      <c r="K23" s="478"/>
      <c r="L23" s="240"/>
      <c r="M23" s="240"/>
      <c r="N23" s="240"/>
      <c r="O23" s="240"/>
      <c r="P23" s="240"/>
      <c r="Q23" s="240"/>
      <c r="R23" s="240"/>
      <c r="S23" s="240"/>
      <c r="T23" s="240"/>
      <c r="U23" s="240"/>
    </row>
    <row r="24" spans="1:21" ht="12.75">
      <c r="A24" s="382" t="s">
        <v>812</v>
      </c>
      <c r="B24" s="403">
        <v>3472.579</v>
      </c>
      <c r="C24" s="403">
        <v>667.176</v>
      </c>
      <c r="D24" s="403">
        <v>2192.156</v>
      </c>
      <c r="E24" s="403">
        <v>613.247</v>
      </c>
      <c r="F24" s="402">
        <v>58.40930116287345</v>
      </c>
      <c r="H24" s="478"/>
      <c r="I24" s="478"/>
      <c r="J24" s="478"/>
      <c r="K24" s="478"/>
      <c r="L24" s="240"/>
      <c r="M24" s="240"/>
      <c r="N24" s="240"/>
      <c r="O24" s="240"/>
      <c r="P24" s="240"/>
      <c r="Q24" s="240"/>
      <c r="R24" s="240"/>
      <c r="S24" s="240"/>
      <c r="T24" s="240"/>
      <c r="U24" s="240"/>
    </row>
    <row r="25" spans="1:21" ht="12.75">
      <c r="A25" s="382" t="s">
        <v>813</v>
      </c>
      <c r="B25" s="403">
        <v>1715.431</v>
      </c>
      <c r="C25" s="403">
        <v>299.755</v>
      </c>
      <c r="D25" s="403">
        <v>1094.655</v>
      </c>
      <c r="E25" s="403">
        <v>321.021</v>
      </c>
      <c r="F25" s="402">
        <v>56.709739598320944</v>
      </c>
      <c r="H25" s="478"/>
      <c r="I25" s="478"/>
      <c r="J25" s="478"/>
      <c r="K25" s="478"/>
      <c r="L25" s="240"/>
      <c r="M25" s="240"/>
      <c r="N25" s="240"/>
      <c r="O25" s="240"/>
      <c r="P25" s="240"/>
      <c r="Q25" s="240"/>
      <c r="R25" s="240"/>
      <c r="S25" s="240"/>
      <c r="T25" s="240"/>
      <c r="U25" s="240"/>
    </row>
    <row r="26" spans="1:21" ht="12.75">
      <c r="A26" s="192"/>
      <c r="B26" s="192"/>
      <c r="C26" s="192"/>
      <c r="D26" s="192"/>
      <c r="E26" s="192"/>
      <c r="F26" s="344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</row>
    <row r="27" spans="8:21" ht="12.75"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</row>
    <row r="28" spans="8:21" ht="12.75"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</row>
    <row r="29" spans="8:21" ht="12.75"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</row>
    <row r="30" spans="1:21" ht="12.75">
      <c r="A30" s="282" t="s">
        <v>396</v>
      </c>
      <c r="B30" s="237" t="s">
        <v>797</v>
      </c>
      <c r="C30" s="232"/>
      <c r="D30" s="232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</row>
    <row r="31" spans="8:21" ht="13.5" thickBot="1"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</row>
    <row r="32" spans="1:21" ht="14.25" customHeight="1" thickBot="1">
      <c r="A32" s="611" t="s">
        <v>398</v>
      </c>
      <c r="B32" s="614" t="s">
        <v>1025</v>
      </c>
      <c r="C32" s="615"/>
      <c r="D32" s="615"/>
      <c r="E32" s="615"/>
      <c r="F32" s="622" t="s">
        <v>832</v>
      </c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</row>
    <row r="33" spans="1:21" ht="14.25" customHeight="1" thickBot="1">
      <c r="A33" s="613"/>
      <c r="B33" s="483" t="s">
        <v>367</v>
      </c>
      <c r="C33" s="483" t="s">
        <v>1145</v>
      </c>
      <c r="D33" s="483" t="s">
        <v>817</v>
      </c>
      <c r="E33" s="461" t="s">
        <v>814</v>
      </c>
      <c r="F33" s="624"/>
      <c r="H33" s="480"/>
      <c r="I33" s="480"/>
      <c r="J33" s="480"/>
      <c r="K33" s="480"/>
      <c r="L33" s="480"/>
      <c r="M33" s="480"/>
      <c r="N33" s="480"/>
      <c r="O33" s="480"/>
      <c r="P33" s="480"/>
      <c r="Q33" s="480"/>
      <c r="R33" s="240"/>
      <c r="S33" s="240"/>
      <c r="T33" s="240"/>
      <c r="U33" s="240"/>
    </row>
    <row r="34" spans="1:21" ht="12.75">
      <c r="A34" s="192"/>
      <c r="B34" s="192"/>
      <c r="C34" s="192"/>
      <c r="D34" s="192"/>
      <c r="E34" s="192"/>
      <c r="F34" s="344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</row>
    <row r="35" spans="1:21" ht="12.75">
      <c r="A35" s="378" t="s">
        <v>795</v>
      </c>
      <c r="B35" s="401">
        <v>14237.452</v>
      </c>
      <c r="C35" s="401">
        <v>102.28182449981776</v>
      </c>
      <c r="D35" s="332">
        <v>370.0095965024925</v>
      </c>
      <c r="E35" s="390" t="s">
        <v>408</v>
      </c>
      <c r="F35" s="401">
        <v>9700.591</v>
      </c>
      <c r="H35" s="328"/>
      <c r="I35" s="328"/>
      <c r="J35" s="328"/>
      <c r="K35" s="328"/>
      <c r="L35" s="328"/>
      <c r="M35" s="328"/>
      <c r="N35" s="328"/>
      <c r="O35" s="328"/>
      <c r="P35" s="328"/>
      <c r="Q35" s="328"/>
      <c r="R35" s="240"/>
      <c r="S35" s="481"/>
      <c r="T35" s="240"/>
      <c r="U35" s="240"/>
    </row>
    <row r="36" spans="1:21" ht="12.75">
      <c r="A36" s="380"/>
      <c r="B36" s="401"/>
      <c r="C36" s="401"/>
      <c r="D36" s="332"/>
      <c r="E36" s="333"/>
      <c r="F36" s="401"/>
      <c r="H36" s="478"/>
      <c r="I36" s="478"/>
      <c r="J36" s="478"/>
      <c r="K36" s="478"/>
      <c r="L36" s="478"/>
      <c r="M36" s="478"/>
      <c r="N36" s="478"/>
      <c r="O36" s="478"/>
      <c r="P36" s="478"/>
      <c r="Q36" s="478"/>
      <c r="R36" s="240"/>
      <c r="S36" s="240"/>
      <c r="T36" s="240"/>
      <c r="U36" s="240"/>
    </row>
    <row r="37" spans="1:21" ht="12.75">
      <c r="A37" s="382" t="s">
        <v>798</v>
      </c>
      <c r="B37" s="403">
        <v>1047.702</v>
      </c>
      <c r="C37" s="403">
        <v>102.90029582428116</v>
      </c>
      <c r="D37" s="333">
        <v>360.22605800945314</v>
      </c>
      <c r="E37" s="333">
        <v>5</v>
      </c>
      <c r="F37" s="403">
        <v>754.522</v>
      </c>
      <c r="H37" s="478"/>
      <c r="I37" s="478"/>
      <c r="J37" s="478"/>
      <c r="K37" s="478"/>
      <c r="L37" s="478"/>
      <c r="M37" s="478"/>
      <c r="N37" s="478"/>
      <c r="O37" s="478"/>
      <c r="P37" s="478"/>
      <c r="Q37" s="478"/>
      <c r="R37" s="240"/>
      <c r="S37" s="481"/>
      <c r="T37" s="240"/>
      <c r="U37" s="240"/>
    </row>
    <row r="38" spans="1:21" ht="12.75">
      <c r="A38" s="382" t="s">
        <v>799</v>
      </c>
      <c r="B38" s="403">
        <v>694.901</v>
      </c>
      <c r="C38" s="403">
        <v>102.64856249381435</v>
      </c>
      <c r="D38" s="333">
        <v>332.4897894346007</v>
      </c>
      <c r="E38" s="333">
        <v>10</v>
      </c>
      <c r="F38" s="403">
        <v>436.434</v>
      </c>
      <c r="H38" s="478"/>
      <c r="I38" s="478"/>
      <c r="J38" s="478"/>
      <c r="K38" s="478"/>
      <c r="L38" s="478"/>
      <c r="M38" s="478"/>
      <c r="N38" s="478"/>
      <c r="O38" s="478"/>
      <c r="P38" s="478"/>
      <c r="Q38" s="478"/>
      <c r="R38" s="240"/>
      <c r="S38" s="481"/>
      <c r="T38" s="240"/>
      <c r="U38" s="240"/>
    </row>
    <row r="39" spans="1:21" ht="12.75">
      <c r="A39" s="383" t="s">
        <v>800</v>
      </c>
      <c r="B39" s="404">
        <v>809.318</v>
      </c>
      <c r="C39" s="404">
        <v>101.18751719136804</v>
      </c>
      <c r="D39" s="334">
        <v>376.822026440743</v>
      </c>
      <c r="E39" s="334">
        <v>7</v>
      </c>
      <c r="F39" s="404">
        <v>388.078</v>
      </c>
      <c r="H39" s="479"/>
      <c r="I39" s="479"/>
      <c r="J39" s="479"/>
      <c r="K39" s="479"/>
      <c r="L39" s="479"/>
      <c r="M39" s="479"/>
      <c r="N39" s="479"/>
      <c r="O39" s="479"/>
      <c r="P39" s="479"/>
      <c r="Q39" s="479"/>
      <c r="R39" s="240"/>
      <c r="S39" s="481"/>
      <c r="T39" s="240"/>
      <c r="U39" s="240"/>
    </row>
    <row r="40" spans="1:21" ht="12.75">
      <c r="A40" s="382" t="s">
        <v>801</v>
      </c>
      <c r="B40" s="403">
        <v>330.493</v>
      </c>
      <c r="C40" s="403">
        <v>103.18458411516956</v>
      </c>
      <c r="D40" s="333">
        <v>323.9152529581783</v>
      </c>
      <c r="E40" s="333">
        <v>15</v>
      </c>
      <c r="F40" s="403">
        <v>213.984</v>
      </c>
      <c r="H40" s="478"/>
      <c r="I40" s="478"/>
      <c r="J40" s="478"/>
      <c r="K40" s="478"/>
      <c r="L40" s="478"/>
      <c r="M40" s="478"/>
      <c r="N40" s="478"/>
      <c r="O40" s="478"/>
      <c r="P40" s="478"/>
      <c r="Q40" s="478"/>
      <c r="R40" s="240"/>
      <c r="S40" s="481"/>
      <c r="T40" s="240"/>
      <c r="U40" s="240"/>
    </row>
    <row r="41" spans="1:21" ht="12.75">
      <c r="A41" s="382" t="s">
        <v>802</v>
      </c>
      <c r="B41" s="403">
        <v>944.104</v>
      </c>
      <c r="C41" s="403">
        <v>102.03187496420092</v>
      </c>
      <c r="D41" s="333">
        <v>377.0178616496868</v>
      </c>
      <c r="E41" s="333">
        <v>6</v>
      </c>
      <c r="F41" s="403">
        <v>571.951</v>
      </c>
      <c r="H41" s="478"/>
      <c r="I41" s="478"/>
      <c r="J41" s="478"/>
      <c r="K41" s="478"/>
      <c r="L41" s="478"/>
      <c r="M41" s="478"/>
      <c r="N41" s="478"/>
      <c r="O41" s="478"/>
      <c r="P41" s="478"/>
      <c r="Q41" s="478"/>
      <c r="R41" s="240"/>
      <c r="S41" s="481"/>
      <c r="T41" s="240"/>
      <c r="U41" s="240"/>
    </row>
    <row r="42" spans="1:21" ht="12.75">
      <c r="A42" s="382" t="s">
        <v>803</v>
      </c>
      <c r="B42" s="403">
        <v>1293.971</v>
      </c>
      <c r="C42" s="403">
        <v>102.69676315405177</v>
      </c>
      <c r="D42" s="333">
        <v>384.1573405978501</v>
      </c>
      <c r="E42" s="333">
        <v>4</v>
      </c>
      <c r="F42" s="403">
        <v>787.866</v>
      </c>
      <c r="H42" s="478"/>
      <c r="I42" s="478"/>
      <c r="J42" s="478"/>
      <c r="K42" s="478"/>
      <c r="L42" s="478"/>
      <c r="M42" s="478"/>
      <c r="N42" s="478"/>
      <c r="O42" s="478"/>
      <c r="P42" s="478"/>
      <c r="Q42" s="478"/>
      <c r="R42" s="240"/>
      <c r="S42" s="481"/>
      <c r="T42" s="240"/>
      <c r="U42" s="240"/>
    </row>
    <row r="43" spans="1:21" ht="12.75">
      <c r="A43" s="382" t="s">
        <v>804</v>
      </c>
      <c r="B43" s="403">
        <v>2342.985</v>
      </c>
      <c r="C43" s="403">
        <v>103.0060098214639</v>
      </c>
      <c r="D43" s="333">
        <v>439.2127038448322</v>
      </c>
      <c r="E43" s="333">
        <v>1</v>
      </c>
      <c r="F43" s="403">
        <v>2173.376</v>
      </c>
      <c r="H43" s="478"/>
      <c r="I43" s="478"/>
      <c r="J43" s="478"/>
      <c r="K43" s="478"/>
      <c r="L43" s="478"/>
      <c r="M43" s="478"/>
      <c r="N43" s="478"/>
      <c r="O43" s="478"/>
      <c r="P43" s="478"/>
      <c r="Q43" s="478"/>
      <c r="R43" s="240"/>
      <c r="S43" s="481"/>
      <c r="T43" s="240"/>
      <c r="U43" s="240"/>
    </row>
    <row r="44" spans="1:21" ht="12.75">
      <c r="A44" s="382" t="s">
        <v>805</v>
      </c>
      <c r="B44" s="403">
        <v>316.89</v>
      </c>
      <c r="C44" s="403">
        <v>101.7492823703932</v>
      </c>
      <c r="D44" s="333">
        <v>316.6183414630247</v>
      </c>
      <c r="E44" s="333">
        <v>16</v>
      </c>
      <c r="F44" s="403">
        <v>189.053</v>
      </c>
      <c r="H44" s="478"/>
      <c r="I44" s="478"/>
      <c r="J44" s="478"/>
      <c r="K44" s="478"/>
      <c r="L44" s="478"/>
      <c r="M44" s="478"/>
      <c r="N44" s="478"/>
      <c r="O44" s="478"/>
      <c r="P44" s="478"/>
      <c r="Q44" s="478"/>
      <c r="R44" s="240"/>
      <c r="S44" s="481"/>
      <c r="T44" s="240"/>
      <c r="U44" s="240"/>
    </row>
    <row r="45" spans="1:21" ht="12.75">
      <c r="A45" s="382" t="s">
        <v>806</v>
      </c>
      <c r="B45" s="403">
        <v>804.33</v>
      </c>
      <c r="C45" s="403">
        <v>101.4580503070874</v>
      </c>
      <c r="D45" s="333">
        <v>377.7639070687544</v>
      </c>
      <c r="E45" s="333">
        <v>8</v>
      </c>
      <c r="F45" s="403">
        <v>410.194</v>
      </c>
      <c r="H45" s="478"/>
      <c r="I45" s="478"/>
      <c r="J45" s="478"/>
      <c r="K45" s="478"/>
      <c r="L45" s="478"/>
      <c r="M45" s="478"/>
      <c r="N45" s="478"/>
      <c r="O45" s="478"/>
      <c r="P45" s="478"/>
      <c r="Q45" s="478"/>
      <c r="R45" s="240"/>
      <c r="S45" s="481"/>
      <c r="T45" s="240"/>
      <c r="U45" s="240"/>
    </row>
    <row r="46" spans="1:21" ht="12.75">
      <c r="A46" s="382" t="s">
        <v>807</v>
      </c>
      <c r="B46" s="403">
        <v>408.841</v>
      </c>
      <c r="C46" s="403">
        <v>102.18725786697993</v>
      </c>
      <c r="D46" s="333">
        <v>343.0110125025379</v>
      </c>
      <c r="E46" s="333">
        <v>14</v>
      </c>
      <c r="F46" s="403">
        <v>207.323</v>
      </c>
      <c r="H46" s="478"/>
      <c r="I46" s="478"/>
      <c r="J46" s="478"/>
      <c r="K46" s="478"/>
      <c r="L46" s="478"/>
      <c r="M46" s="478"/>
      <c r="N46" s="478"/>
      <c r="O46" s="478"/>
      <c r="P46" s="478"/>
      <c r="Q46" s="478"/>
      <c r="R46" s="240"/>
      <c r="S46" s="481"/>
      <c r="T46" s="240"/>
      <c r="U46" s="240"/>
    </row>
    <row r="47" spans="1:21" ht="12.75">
      <c r="A47" s="382" t="s">
        <v>808</v>
      </c>
      <c r="B47" s="403">
        <v>774.807</v>
      </c>
      <c r="C47" s="403">
        <v>102.83742728246456</v>
      </c>
      <c r="D47" s="333">
        <v>336.56867255091817</v>
      </c>
      <c r="E47" s="333">
        <v>9</v>
      </c>
      <c r="F47" s="403">
        <v>530.678</v>
      </c>
      <c r="H47" s="478"/>
      <c r="I47" s="478"/>
      <c r="J47" s="478"/>
      <c r="K47" s="478"/>
      <c r="L47" s="478"/>
      <c r="M47" s="478"/>
      <c r="N47" s="478"/>
      <c r="O47" s="478"/>
      <c r="P47" s="478"/>
      <c r="Q47" s="478"/>
      <c r="R47" s="240"/>
      <c r="S47" s="481"/>
      <c r="T47" s="240"/>
      <c r="U47" s="240"/>
    </row>
    <row r="48" spans="1:21" ht="12.75">
      <c r="A48" s="382" t="s">
        <v>809</v>
      </c>
      <c r="B48" s="403">
        <v>1654.506</v>
      </c>
      <c r="C48" s="403">
        <v>100.96719447694056</v>
      </c>
      <c r="D48" s="333">
        <v>360.7792017486552</v>
      </c>
      <c r="E48" s="333">
        <v>2</v>
      </c>
      <c r="F48" s="403">
        <v>1184.687</v>
      </c>
      <c r="H48" s="478"/>
      <c r="I48" s="478"/>
      <c r="J48" s="478"/>
      <c r="K48" s="478"/>
      <c r="L48" s="478"/>
      <c r="M48" s="478"/>
      <c r="N48" s="478"/>
      <c r="O48" s="478"/>
      <c r="P48" s="478"/>
      <c r="Q48" s="478"/>
      <c r="R48" s="240"/>
      <c r="S48" s="481"/>
      <c r="T48" s="240"/>
      <c r="U48" s="240"/>
    </row>
    <row r="49" spans="1:21" ht="12.75">
      <c r="A49" s="382" t="s">
        <v>810</v>
      </c>
      <c r="B49" s="403">
        <v>460.01</v>
      </c>
      <c r="C49" s="403">
        <v>101.33048439324183</v>
      </c>
      <c r="D49" s="333">
        <v>364.16936357245544</v>
      </c>
      <c r="E49" s="333">
        <v>12</v>
      </c>
      <c r="F49" s="403">
        <v>227.188</v>
      </c>
      <c r="H49" s="478"/>
      <c r="I49" s="478"/>
      <c r="J49" s="478"/>
      <c r="K49" s="478"/>
      <c r="L49" s="478"/>
      <c r="M49" s="478"/>
      <c r="N49" s="478"/>
      <c r="O49" s="478"/>
      <c r="P49" s="478"/>
      <c r="Q49" s="478"/>
      <c r="R49" s="240"/>
      <c r="S49" s="481"/>
      <c r="T49" s="240"/>
      <c r="U49" s="240"/>
    </row>
    <row r="50" spans="1:21" ht="12.75">
      <c r="A50" s="382" t="s">
        <v>811</v>
      </c>
      <c r="B50" s="403">
        <v>426.348</v>
      </c>
      <c r="C50" s="403">
        <v>101.59923934257465</v>
      </c>
      <c r="D50" s="333">
        <v>295.2615953134663</v>
      </c>
      <c r="E50" s="333">
        <v>13</v>
      </c>
      <c r="F50" s="403">
        <v>265.602</v>
      </c>
      <c r="H50" s="478"/>
      <c r="I50" s="478"/>
      <c r="J50" s="478"/>
      <c r="K50" s="478"/>
      <c r="L50" s="478"/>
      <c r="M50" s="478"/>
      <c r="N50" s="478"/>
      <c r="O50" s="478"/>
      <c r="P50" s="478"/>
      <c r="Q50" s="478"/>
      <c r="R50" s="240"/>
      <c r="S50" s="481"/>
      <c r="T50" s="240"/>
      <c r="U50" s="240"/>
    </row>
    <row r="51" spans="1:21" ht="12.75">
      <c r="A51" s="382" t="s">
        <v>812</v>
      </c>
      <c r="B51" s="403">
        <v>1412.67</v>
      </c>
      <c r="C51" s="403">
        <v>103.32637990860098</v>
      </c>
      <c r="D51" s="333">
        <v>406.80715975072127</v>
      </c>
      <c r="E51" s="333">
        <v>3</v>
      </c>
      <c r="F51" s="403">
        <v>1018.774</v>
      </c>
      <c r="H51" s="478"/>
      <c r="I51" s="478"/>
      <c r="J51" s="478"/>
      <c r="K51" s="478"/>
      <c r="L51" s="478"/>
      <c r="M51" s="478"/>
      <c r="N51" s="478"/>
      <c r="O51" s="478"/>
      <c r="P51" s="478"/>
      <c r="Q51" s="478"/>
      <c r="R51" s="240"/>
      <c r="S51" s="481"/>
      <c r="T51" s="240"/>
      <c r="U51" s="240"/>
    </row>
    <row r="52" spans="1:21" ht="12.75">
      <c r="A52" s="382" t="s">
        <v>813</v>
      </c>
      <c r="B52" s="403">
        <v>515.576</v>
      </c>
      <c r="C52" s="403">
        <v>101.59593439702685</v>
      </c>
      <c r="D52" s="333">
        <v>300.55187296953363</v>
      </c>
      <c r="E52" s="333">
        <v>11</v>
      </c>
      <c r="F52" s="403">
        <v>340.883</v>
      </c>
      <c r="H52" s="478"/>
      <c r="I52" s="478"/>
      <c r="J52" s="478"/>
      <c r="K52" s="478"/>
      <c r="L52" s="478"/>
      <c r="M52" s="478"/>
      <c r="N52" s="478"/>
      <c r="O52" s="478"/>
      <c r="P52" s="478"/>
      <c r="Q52" s="478"/>
      <c r="R52" s="240"/>
      <c r="S52" s="481"/>
      <c r="T52" s="240"/>
      <c r="U52" s="240"/>
    </row>
    <row r="53" spans="1:21" ht="12.75">
      <c r="A53" s="192"/>
      <c r="B53" s="192"/>
      <c r="C53" s="192"/>
      <c r="D53" s="192"/>
      <c r="E53" s="192"/>
      <c r="F53" s="407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240"/>
      <c r="S53" s="240"/>
      <c r="T53" s="240"/>
      <c r="U53" s="240"/>
    </row>
    <row r="54" spans="1:21" ht="39" customHeight="1">
      <c r="A54" s="625" t="s">
        <v>1026</v>
      </c>
      <c r="B54" s="625"/>
      <c r="C54" s="625"/>
      <c r="D54" s="625"/>
      <c r="E54" s="625"/>
      <c r="F54" s="625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  <c r="S54" s="240"/>
      <c r="T54" s="240"/>
      <c r="U54" s="240"/>
    </row>
  </sheetData>
  <mergeCells count="8">
    <mergeCell ref="A54:F54"/>
    <mergeCell ref="A32:A33"/>
    <mergeCell ref="F32:F33"/>
    <mergeCell ref="A4:A6"/>
    <mergeCell ref="B4:B5"/>
    <mergeCell ref="C4:E4"/>
    <mergeCell ref="B6:E6"/>
    <mergeCell ref="B32:E32"/>
  </mergeCells>
  <hyperlinks>
    <hyperlink ref="H4" location="'SPIS TREŚCI'!A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4"/>
  <sheetViews>
    <sheetView workbookViewId="0" topLeftCell="A1">
      <selection activeCell="A2" sqref="A2"/>
    </sheetView>
  </sheetViews>
  <sheetFormatPr defaultColWidth="9.00390625" defaultRowHeight="12.75"/>
  <cols>
    <col min="1" max="1" width="27.75390625" style="0" customWidth="1"/>
    <col min="2" max="2" width="9.125" style="191" customWidth="1"/>
  </cols>
  <sheetData>
    <row r="2" spans="1:2" ht="13.5">
      <c r="A2" s="60" t="s">
        <v>899</v>
      </c>
      <c r="B2" s="171" t="s">
        <v>1193</v>
      </c>
    </row>
    <row r="3" spans="1:2" ht="13.5" thickBot="1">
      <c r="A3" s="1"/>
      <c r="B3" s="2"/>
    </row>
    <row r="4" spans="1:9" ht="15.75" thickBot="1">
      <c r="A4" s="643" t="s">
        <v>398</v>
      </c>
      <c r="B4" s="651" t="s">
        <v>495</v>
      </c>
      <c r="C4" s="645" t="s">
        <v>665</v>
      </c>
      <c r="D4" s="647"/>
      <c r="E4" s="651" t="s">
        <v>495</v>
      </c>
      <c r="F4" s="645" t="s">
        <v>665</v>
      </c>
      <c r="G4" s="646"/>
      <c r="I4" s="295" t="s">
        <v>992</v>
      </c>
    </row>
    <row r="5" spans="1:7" ht="12.75">
      <c r="A5" s="650"/>
      <c r="B5" s="652"/>
      <c r="C5" s="651" t="s">
        <v>666</v>
      </c>
      <c r="D5" s="643" t="s">
        <v>667</v>
      </c>
      <c r="E5" s="652"/>
      <c r="F5" s="651" t="s">
        <v>666</v>
      </c>
      <c r="G5" s="690" t="s">
        <v>667</v>
      </c>
    </row>
    <row r="6" spans="1:7" ht="13.5" thickBot="1">
      <c r="A6" s="650"/>
      <c r="B6" s="653"/>
      <c r="C6" s="653"/>
      <c r="D6" s="644"/>
      <c r="E6" s="653"/>
      <c r="F6" s="653"/>
      <c r="G6" s="691"/>
    </row>
    <row r="7" spans="1:7" ht="14.25" thickBot="1">
      <c r="A7" s="644"/>
      <c r="B7" s="645" t="s">
        <v>570</v>
      </c>
      <c r="C7" s="646"/>
      <c r="D7" s="647"/>
      <c r="E7" s="645" t="s">
        <v>571</v>
      </c>
      <c r="F7" s="646"/>
      <c r="G7" s="646"/>
    </row>
    <row r="8" spans="1:7" ht="13.5">
      <c r="A8" s="58"/>
      <c r="B8" s="11"/>
      <c r="C8" s="11"/>
      <c r="D8" s="11"/>
      <c r="E8" s="11"/>
      <c r="F8" s="52"/>
      <c r="G8" s="21"/>
    </row>
    <row r="9" spans="1:7" ht="12.75">
      <c r="A9" s="8" t="s">
        <v>583</v>
      </c>
      <c r="B9" s="9">
        <v>328718</v>
      </c>
      <c r="C9" s="9">
        <v>239959</v>
      </c>
      <c r="D9" s="9">
        <v>88758</v>
      </c>
      <c r="E9" s="27">
        <v>100</v>
      </c>
      <c r="F9" s="27">
        <v>100</v>
      </c>
      <c r="G9" s="173">
        <v>100</v>
      </c>
    </row>
    <row r="10" spans="1:7" ht="12.75">
      <c r="A10" s="17"/>
      <c r="B10" s="11"/>
      <c r="C10" s="11"/>
      <c r="D10" s="11"/>
      <c r="E10" s="8"/>
      <c r="F10" s="52"/>
      <c r="G10" s="21"/>
    </row>
    <row r="11" spans="1:7" ht="12.75" customHeight="1">
      <c r="A11" s="253"/>
      <c r="B11" s="11"/>
      <c r="C11" s="11"/>
      <c r="D11" s="11"/>
      <c r="E11" s="8"/>
      <c r="F11" s="52"/>
      <c r="G11" s="21"/>
    </row>
    <row r="12" spans="1:7" ht="24.75" customHeight="1">
      <c r="A12" s="14" t="s">
        <v>195</v>
      </c>
      <c r="B12" s="11">
        <v>2620</v>
      </c>
      <c r="C12" s="11">
        <v>2620</v>
      </c>
      <c r="D12" s="598" t="s">
        <v>1065</v>
      </c>
      <c r="E12" s="30">
        <v>0.7970357570927057</v>
      </c>
      <c r="F12" s="30">
        <v>1.091853191586896</v>
      </c>
      <c r="G12" s="576" t="s">
        <v>1065</v>
      </c>
    </row>
    <row r="13" spans="1:9" ht="12.75">
      <c r="A13" s="14"/>
      <c r="B13" s="11"/>
      <c r="C13" s="11"/>
      <c r="D13" s="11"/>
      <c r="E13" s="30"/>
      <c r="F13" s="11"/>
      <c r="G13" s="81"/>
      <c r="H13" s="125"/>
      <c r="I13" s="125"/>
    </row>
    <row r="14" spans="1:7" ht="12.75">
      <c r="A14" s="14" t="s">
        <v>421</v>
      </c>
      <c r="B14" s="11">
        <v>91387</v>
      </c>
      <c r="C14" s="11">
        <v>90553</v>
      </c>
      <c r="D14" s="11">
        <v>835</v>
      </c>
      <c r="E14" s="162">
        <v>27.80103310436301</v>
      </c>
      <c r="F14" s="30">
        <v>37.73686338082756</v>
      </c>
      <c r="G14" s="172">
        <v>0.9407602694968341</v>
      </c>
    </row>
    <row r="15" spans="1:7" ht="12.75">
      <c r="A15" s="14" t="s">
        <v>422</v>
      </c>
      <c r="B15" s="11">
        <v>65691</v>
      </c>
      <c r="C15" s="11">
        <v>65691</v>
      </c>
      <c r="D15" s="598" t="s">
        <v>1065</v>
      </c>
      <c r="E15" s="30">
        <v>19.98399844243394</v>
      </c>
      <c r="F15" s="30">
        <v>27.375926720814807</v>
      </c>
      <c r="G15" s="576" t="s">
        <v>1065</v>
      </c>
    </row>
    <row r="16" spans="1:7" ht="12.75">
      <c r="A16" s="14"/>
      <c r="B16" s="11"/>
      <c r="C16" s="11"/>
      <c r="D16" s="11"/>
      <c r="E16" s="30"/>
      <c r="F16" s="30"/>
      <c r="G16" s="112"/>
    </row>
    <row r="17" spans="1:9" ht="12.75">
      <c r="A17" s="14" t="s">
        <v>423</v>
      </c>
      <c r="B17" s="11">
        <v>17192</v>
      </c>
      <c r="C17" s="193" t="s">
        <v>782</v>
      </c>
      <c r="D17" s="193" t="s">
        <v>782</v>
      </c>
      <c r="E17" s="144">
        <v>5.230014784709082</v>
      </c>
      <c r="F17" s="144" t="s">
        <v>782</v>
      </c>
      <c r="G17" s="301" t="s">
        <v>782</v>
      </c>
      <c r="I17" s="250"/>
    </row>
    <row r="18" spans="1:7" ht="12.75">
      <c r="A18" s="14"/>
      <c r="B18" s="11"/>
      <c r="C18" s="193"/>
      <c r="D18" s="193"/>
      <c r="E18" s="144"/>
      <c r="F18" s="193"/>
      <c r="G18" s="288"/>
    </row>
    <row r="19" spans="1:7" ht="26.25">
      <c r="A19" s="14" t="s">
        <v>19</v>
      </c>
      <c r="B19" s="11">
        <v>42216</v>
      </c>
      <c r="C19" s="193">
        <v>42216</v>
      </c>
      <c r="D19" s="598" t="s">
        <v>1065</v>
      </c>
      <c r="E19" s="144">
        <v>12.842618901307503</v>
      </c>
      <c r="F19" s="144">
        <v>17.593005471768095</v>
      </c>
      <c r="G19" s="576" t="s">
        <v>1065</v>
      </c>
    </row>
    <row r="20" spans="1:7" ht="12.75">
      <c r="A20" s="14"/>
      <c r="B20" s="11"/>
      <c r="C20" s="193"/>
      <c r="D20" s="193"/>
      <c r="E20" s="144"/>
      <c r="F20" s="144"/>
      <c r="G20" s="288"/>
    </row>
    <row r="21" spans="1:7" ht="12.75">
      <c r="A21" s="14" t="s">
        <v>196</v>
      </c>
      <c r="B21" s="11">
        <v>12454</v>
      </c>
      <c r="C21" s="193" t="s">
        <v>782</v>
      </c>
      <c r="D21" s="193" t="s">
        <v>782</v>
      </c>
      <c r="E21" s="144">
        <v>3.7886577552796017</v>
      </c>
      <c r="F21" s="144" t="s">
        <v>782</v>
      </c>
      <c r="G21" s="301" t="s">
        <v>782</v>
      </c>
    </row>
    <row r="22" spans="1:7" ht="12.75">
      <c r="A22" s="14"/>
      <c r="B22" s="11"/>
      <c r="C22" s="193"/>
      <c r="D22" s="193"/>
      <c r="E22" s="144"/>
      <c r="F22" s="193"/>
      <c r="G22" s="288"/>
    </row>
    <row r="23" spans="1:7" ht="14.25">
      <c r="A23" s="14" t="s">
        <v>197</v>
      </c>
      <c r="B23" s="11">
        <v>2777</v>
      </c>
      <c r="C23" s="193">
        <v>2219</v>
      </c>
      <c r="D23" s="193">
        <v>558</v>
      </c>
      <c r="E23" s="503">
        <v>0.8447970600940624</v>
      </c>
      <c r="F23" s="144">
        <v>0.9247413099737872</v>
      </c>
      <c r="G23" s="301">
        <v>0.62867572500507</v>
      </c>
    </row>
    <row r="24" spans="1:7" ht="12.75">
      <c r="A24" s="14"/>
      <c r="B24" s="11"/>
      <c r="C24" s="193"/>
      <c r="D24" s="193"/>
      <c r="E24" s="503"/>
      <c r="F24" s="193"/>
      <c r="G24" s="288"/>
    </row>
    <row r="25" spans="1:7" ht="12.75">
      <c r="A25" s="14" t="s">
        <v>607</v>
      </c>
      <c r="B25" s="11">
        <v>2178</v>
      </c>
      <c r="C25" s="193">
        <v>2178</v>
      </c>
      <c r="D25" s="598" t="s">
        <v>1065</v>
      </c>
      <c r="E25" s="550">
        <v>0.66257399959844</v>
      </c>
      <c r="F25" s="144">
        <v>0.9076550577390305</v>
      </c>
      <c r="G25" s="576" t="s">
        <v>1065</v>
      </c>
    </row>
    <row r="26" spans="1:7" ht="12.75">
      <c r="A26" s="14"/>
      <c r="B26" s="11"/>
      <c r="C26" s="193"/>
      <c r="D26" s="193"/>
      <c r="E26" s="144"/>
      <c r="F26" s="193"/>
      <c r="G26" s="288"/>
    </row>
    <row r="27" spans="1:7" ht="24">
      <c r="A27" s="14" t="s">
        <v>198</v>
      </c>
      <c r="B27" s="11">
        <v>7521</v>
      </c>
      <c r="C27" s="193">
        <v>7521</v>
      </c>
      <c r="D27" s="598" t="s">
        <v>1065</v>
      </c>
      <c r="E27" s="144">
        <v>2.2879793622497093</v>
      </c>
      <c r="F27" s="144">
        <v>3.1342854404294065</v>
      </c>
      <c r="G27" s="576" t="s">
        <v>1065</v>
      </c>
    </row>
    <row r="28" spans="1:7" ht="12.75">
      <c r="A28" s="14"/>
      <c r="B28" s="11"/>
      <c r="C28" s="193"/>
      <c r="D28" s="193"/>
      <c r="E28" s="144"/>
      <c r="F28" s="193"/>
      <c r="G28" s="288"/>
    </row>
    <row r="29" spans="1:7" ht="14.25">
      <c r="A29" s="14" t="s">
        <v>608</v>
      </c>
      <c r="B29" s="11">
        <v>4563</v>
      </c>
      <c r="C29" s="193">
        <v>4012</v>
      </c>
      <c r="D29" s="193">
        <v>551</v>
      </c>
      <c r="E29" s="144">
        <v>1.3881199082496243</v>
      </c>
      <c r="F29" s="144">
        <v>1.6719522918498577</v>
      </c>
      <c r="G29" s="301">
        <v>0.620789111967372</v>
      </c>
    </row>
    <row r="30" spans="1:7" ht="12.75">
      <c r="A30" s="14"/>
      <c r="B30" s="11"/>
      <c r="C30" s="193"/>
      <c r="D30" s="193"/>
      <c r="E30" s="503"/>
      <c r="F30" s="387"/>
      <c r="G30" s="377"/>
    </row>
    <row r="31" spans="1:7" ht="24">
      <c r="A31" s="14" t="s">
        <v>609</v>
      </c>
      <c r="B31" s="11">
        <v>4687</v>
      </c>
      <c r="C31" s="193">
        <v>4046</v>
      </c>
      <c r="D31" s="193">
        <v>641</v>
      </c>
      <c r="E31" s="503">
        <v>1.4258422112570655</v>
      </c>
      <c r="F31" s="144">
        <v>1.6861213790689242</v>
      </c>
      <c r="G31" s="301">
        <v>0.7221884224520606</v>
      </c>
    </row>
    <row r="32" spans="1:7" ht="12.75">
      <c r="A32" s="14"/>
      <c r="B32" s="11"/>
      <c r="C32" s="193"/>
      <c r="D32" s="193"/>
      <c r="E32" s="550"/>
      <c r="F32" s="193"/>
      <c r="G32" s="183"/>
    </row>
    <row r="33" spans="1:7" ht="26.25">
      <c r="A33" s="14" t="s">
        <v>22</v>
      </c>
      <c r="B33" s="11">
        <v>3355</v>
      </c>
      <c r="C33" s="193" t="s">
        <v>782</v>
      </c>
      <c r="D33" s="193" t="s">
        <v>782</v>
      </c>
      <c r="E33" s="144">
        <v>1.020631666048102</v>
      </c>
      <c r="F33" s="144" t="s">
        <v>782</v>
      </c>
      <c r="G33" s="301" t="s">
        <v>782</v>
      </c>
    </row>
    <row r="34" spans="1:7" ht="12.75">
      <c r="A34" s="14"/>
      <c r="B34" s="11"/>
      <c r="C34" s="193"/>
      <c r="D34" s="193"/>
      <c r="E34" s="550"/>
      <c r="F34" s="193"/>
      <c r="G34" s="183"/>
    </row>
    <row r="35" spans="1:7" ht="36">
      <c r="A35" s="14" t="s">
        <v>610</v>
      </c>
      <c r="B35" s="11">
        <v>33538</v>
      </c>
      <c r="C35" s="193">
        <v>2270</v>
      </c>
      <c r="D35" s="193">
        <v>31269</v>
      </c>
      <c r="E35" s="144">
        <v>10.202666115028688</v>
      </c>
      <c r="F35" s="144">
        <v>0.945994940802387</v>
      </c>
      <c r="G35" s="301">
        <v>35.22950043939701</v>
      </c>
    </row>
    <row r="36" spans="1:7" ht="12.75">
      <c r="A36" s="14"/>
      <c r="B36" s="11"/>
      <c r="C36" s="193"/>
      <c r="D36" s="193"/>
      <c r="E36" s="144"/>
      <c r="F36" s="193"/>
      <c r="G36" s="183"/>
    </row>
    <row r="37" spans="1:7" ht="12.75">
      <c r="A37" s="14" t="s">
        <v>424</v>
      </c>
      <c r="B37" s="11">
        <v>61425</v>
      </c>
      <c r="C37" s="193">
        <v>16303</v>
      </c>
      <c r="D37" s="193">
        <v>45122</v>
      </c>
      <c r="E37" s="144">
        <v>18.68622953412956</v>
      </c>
      <c r="F37" s="144">
        <v>6.79407732154243</v>
      </c>
      <c r="G37" s="301">
        <v>50.83710764100138</v>
      </c>
    </row>
    <row r="38" spans="1:7" ht="12.75">
      <c r="A38" s="14"/>
      <c r="B38" s="11"/>
      <c r="C38" s="193"/>
      <c r="D38" s="193"/>
      <c r="E38" s="144"/>
      <c r="F38" s="193"/>
      <c r="G38" s="183"/>
    </row>
    <row r="39" spans="1:7" ht="12.75">
      <c r="A39" s="14" t="s">
        <v>24</v>
      </c>
      <c r="B39" s="11">
        <v>37386</v>
      </c>
      <c r="C39" s="193">
        <v>28806</v>
      </c>
      <c r="D39" s="193">
        <v>8580</v>
      </c>
      <c r="E39" s="144">
        <v>11.37327435674347</v>
      </c>
      <c r="F39" s="144">
        <v>12.004550777424477</v>
      </c>
      <c r="G39" s="301">
        <v>9.66673426620699</v>
      </c>
    </row>
    <row r="40" spans="1:7" ht="12.75">
      <c r="A40" s="14"/>
      <c r="B40" s="11"/>
      <c r="C40" s="193"/>
      <c r="D40" s="193"/>
      <c r="E40" s="144"/>
      <c r="F40" s="193"/>
      <c r="G40" s="183"/>
    </row>
    <row r="41" spans="1:7" ht="24">
      <c r="A41" s="14" t="s">
        <v>611</v>
      </c>
      <c r="B41" s="11">
        <v>4988</v>
      </c>
      <c r="C41" s="193">
        <v>4040</v>
      </c>
      <c r="D41" s="193">
        <v>948</v>
      </c>
      <c r="E41" s="144">
        <v>1.5174100596864182</v>
      </c>
      <c r="F41" s="144">
        <v>1.6836209519126184</v>
      </c>
      <c r="G41" s="301">
        <v>1.0680727371053875</v>
      </c>
    </row>
    <row r="42" spans="1:7" ht="12.75">
      <c r="A42" s="14"/>
      <c r="B42" s="11"/>
      <c r="C42" s="193"/>
      <c r="D42" s="193"/>
      <c r="E42" s="144"/>
      <c r="F42" s="193"/>
      <c r="G42" s="183"/>
    </row>
    <row r="43" spans="1:7" ht="12.75">
      <c r="A43" s="14" t="s">
        <v>612</v>
      </c>
      <c r="B43" s="11">
        <v>431</v>
      </c>
      <c r="C43" s="193" t="s">
        <v>782</v>
      </c>
      <c r="D43" s="193" t="s">
        <v>782</v>
      </c>
      <c r="E43" s="144">
        <v>0.13111542416296035</v>
      </c>
      <c r="F43" s="144" t="s">
        <v>782</v>
      </c>
      <c r="G43" s="301" t="s">
        <v>782</v>
      </c>
    </row>
    <row r="44" ht="12.75">
      <c r="A44" s="10"/>
    </row>
    <row r="45" spans="1:7" ht="12.75">
      <c r="A45" s="10"/>
      <c r="C45" s="191"/>
      <c r="D45" s="191"/>
      <c r="E45" s="191"/>
      <c r="F45" s="191"/>
      <c r="G45" s="191"/>
    </row>
    <row r="46" ht="12.75">
      <c r="A46" s="10"/>
    </row>
    <row r="47" spans="1:7" ht="30" customHeight="1">
      <c r="A47" s="672" t="s">
        <v>1244</v>
      </c>
      <c r="B47" s="672"/>
      <c r="C47" s="672"/>
      <c r="D47" s="672"/>
      <c r="E47" s="672"/>
      <c r="F47" s="672"/>
      <c r="G47" s="672"/>
    </row>
    <row r="48" ht="12.75">
      <c r="A48" s="10"/>
    </row>
    <row r="49" ht="12.75">
      <c r="A49" s="10"/>
    </row>
    <row r="50" ht="12.75">
      <c r="A50" s="10"/>
    </row>
    <row r="51" ht="12.75">
      <c r="A51" s="10"/>
    </row>
    <row r="52" ht="12.75">
      <c r="A52" s="10"/>
    </row>
    <row r="54" ht="12.75">
      <c r="A54" s="10"/>
    </row>
  </sheetData>
  <mergeCells count="12">
    <mergeCell ref="A47:G47"/>
    <mergeCell ref="A4:A7"/>
    <mergeCell ref="C4:D4"/>
    <mergeCell ref="E4:E6"/>
    <mergeCell ref="G5:G6"/>
    <mergeCell ref="F4:G4"/>
    <mergeCell ref="B7:D7"/>
    <mergeCell ref="E7:G7"/>
    <mergeCell ref="C5:C6"/>
    <mergeCell ref="B4:B6"/>
    <mergeCell ref="D5:D6"/>
    <mergeCell ref="F5:F6"/>
  </mergeCells>
  <hyperlinks>
    <hyperlink ref="I4" location="'SPIS TREŚCI'!A1" display="Powrót do spisu tablic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6"/>
  <sheetViews>
    <sheetView workbookViewId="0" topLeftCell="A1">
      <selection activeCell="A2" sqref="A2"/>
    </sheetView>
  </sheetViews>
  <sheetFormatPr defaultColWidth="9.00390625" defaultRowHeight="12.75"/>
  <cols>
    <col min="1" max="1" width="28.625" style="0" customWidth="1"/>
  </cols>
  <sheetData>
    <row r="2" spans="1:2" ht="13.5">
      <c r="A2" s="60" t="s">
        <v>900</v>
      </c>
      <c r="B2" s="171" t="s">
        <v>1189</v>
      </c>
    </row>
    <row r="3" spans="1:2" ht="13.5" thickBot="1">
      <c r="A3" s="1"/>
      <c r="B3" s="2"/>
    </row>
    <row r="4" spans="1:9" ht="15.75" thickBot="1">
      <c r="A4" s="643" t="s">
        <v>398</v>
      </c>
      <c r="B4" s="645" t="s">
        <v>668</v>
      </c>
      <c r="C4" s="646"/>
      <c r="D4" s="647"/>
      <c r="E4" s="645" t="s">
        <v>669</v>
      </c>
      <c r="F4" s="646"/>
      <c r="G4" s="646"/>
      <c r="I4" s="295" t="s">
        <v>992</v>
      </c>
    </row>
    <row r="5" spans="1:7" ht="14.25" thickBot="1">
      <c r="A5" s="650"/>
      <c r="B5" s="651" t="s">
        <v>399</v>
      </c>
      <c r="C5" s="645" t="s">
        <v>661</v>
      </c>
      <c r="D5" s="647"/>
      <c r="E5" s="651" t="s">
        <v>399</v>
      </c>
      <c r="F5" s="645" t="s">
        <v>661</v>
      </c>
      <c r="G5" s="646"/>
    </row>
    <row r="6" spans="1:7" ht="14.25" thickBot="1">
      <c r="A6" s="650"/>
      <c r="B6" s="653"/>
      <c r="C6" s="6" t="s">
        <v>653</v>
      </c>
      <c r="D6" s="6" t="s">
        <v>654</v>
      </c>
      <c r="E6" s="653"/>
      <c r="F6" s="6" t="s">
        <v>653</v>
      </c>
      <c r="G6" s="7" t="s">
        <v>654</v>
      </c>
    </row>
    <row r="7" spans="1:7" ht="14.25" thickBot="1">
      <c r="A7" s="644"/>
      <c r="B7" s="645" t="s">
        <v>670</v>
      </c>
      <c r="C7" s="646"/>
      <c r="D7" s="646"/>
      <c r="E7" s="646"/>
      <c r="F7" s="646"/>
      <c r="G7" s="646"/>
    </row>
    <row r="8" spans="1:7" ht="12.75">
      <c r="A8" s="37"/>
      <c r="B8" s="11"/>
      <c r="C8" s="11"/>
      <c r="D8" s="11"/>
      <c r="E8" s="11"/>
      <c r="F8" s="11"/>
      <c r="G8" s="12"/>
    </row>
    <row r="9" spans="1:7" ht="12.75">
      <c r="A9" s="8" t="s">
        <v>583</v>
      </c>
      <c r="B9" s="27">
        <v>16.5</v>
      </c>
      <c r="C9" s="27">
        <v>7.7</v>
      </c>
      <c r="D9" s="27">
        <v>23.7</v>
      </c>
      <c r="E9" s="27">
        <v>14.5</v>
      </c>
      <c r="F9" s="27">
        <v>7.1</v>
      </c>
      <c r="G9" s="31">
        <v>20.7</v>
      </c>
    </row>
    <row r="10" spans="1:7" ht="12.75">
      <c r="A10" s="17"/>
      <c r="B10" s="30"/>
      <c r="C10" s="30"/>
      <c r="D10" s="30"/>
      <c r="E10" s="30"/>
      <c r="F10" s="30"/>
      <c r="G10" s="32"/>
    </row>
    <row r="11" spans="1:7" ht="24">
      <c r="A11" s="14" t="s">
        <v>195</v>
      </c>
      <c r="B11" s="30">
        <v>14</v>
      </c>
      <c r="C11" s="30">
        <v>6.9</v>
      </c>
      <c r="D11" s="30">
        <v>21.2</v>
      </c>
      <c r="E11" s="30">
        <v>12.3</v>
      </c>
      <c r="F11" s="30">
        <v>6</v>
      </c>
      <c r="G11" s="32">
        <v>18.6</v>
      </c>
    </row>
    <row r="12" spans="1:7" ht="12.75">
      <c r="A12" s="14"/>
      <c r="B12" s="30"/>
      <c r="C12" s="30"/>
      <c r="D12" s="30"/>
      <c r="E12" s="30"/>
      <c r="F12" s="30"/>
      <c r="G12" s="32"/>
    </row>
    <row r="13" spans="1:7" ht="12.75">
      <c r="A13" s="14" t="s">
        <v>421</v>
      </c>
      <c r="B13" s="30">
        <v>17.9</v>
      </c>
      <c r="C13" s="30">
        <v>7.8</v>
      </c>
      <c r="D13" s="30">
        <v>19.1</v>
      </c>
      <c r="E13" s="30">
        <v>14.8</v>
      </c>
      <c r="F13" s="30">
        <v>6.5</v>
      </c>
      <c r="G13" s="32">
        <v>15.9</v>
      </c>
    </row>
    <row r="14" spans="1:7" ht="12.75">
      <c r="A14" s="14"/>
      <c r="B14" s="30"/>
      <c r="C14" s="30"/>
      <c r="D14" s="30"/>
      <c r="E14" s="30"/>
      <c r="F14" s="30"/>
      <c r="G14" s="32"/>
    </row>
    <row r="15" spans="1:7" ht="12.75">
      <c r="A15" s="14" t="s">
        <v>422</v>
      </c>
      <c r="B15" s="30">
        <v>21.5</v>
      </c>
      <c r="C15" s="30">
        <v>6.5</v>
      </c>
      <c r="D15" s="30">
        <v>22.4</v>
      </c>
      <c r="E15" s="30">
        <v>17.5</v>
      </c>
      <c r="F15" s="30">
        <v>6.2</v>
      </c>
      <c r="G15" s="32">
        <v>18.2</v>
      </c>
    </row>
    <row r="16" spans="1:7" ht="12.75">
      <c r="A16" s="14"/>
      <c r="B16" s="30"/>
      <c r="C16" s="30"/>
      <c r="D16" s="30"/>
      <c r="E16" s="30"/>
      <c r="F16" s="30"/>
      <c r="G16" s="32"/>
    </row>
    <row r="17" spans="1:7" ht="12.75">
      <c r="A17" s="14" t="s">
        <v>423</v>
      </c>
      <c r="B17" s="30">
        <v>36.3</v>
      </c>
      <c r="C17" s="30">
        <v>17.4</v>
      </c>
      <c r="D17" s="30">
        <v>37.1</v>
      </c>
      <c r="E17" s="30">
        <v>34.3</v>
      </c>
      <c r="F17" s="30">
        <v>16.4</v>
      </c>
      <c r="G17" s="32">
        <v>35</v>
      </c>
    </row>
    <row r="18" spans="1:7" ht="12.75">
      <c r="A18" s="14"/>
      <c r="B18" s="30"/>
      <c r="C18" s="30"/>
      <c r="D18" s="30"/>
      <c r="E18" s="30"/>
      <c r="F18" s="30"/>
      <c r="G18" s="32"/>
    </row>
    <row r="19" spans="1:12" ht="26.25">
      <c r="A19" s="14" t="s">
        <v>19</v>
      </c>
      <c r="B19" s="30">
        <v>26.4</v>
      </c>
      <c r="C19" s="30">
        <v>3.6</v>
      </c>
      <c r="D19" s="30">
        <v>26.7</v>
      </c>
      <c r="E19" s="30">
        <v>23.4</v>
      </c>
      <c r="F19" s="30">
        <v>36.1</v>
      </c>
      <c r="G19" s="32">
        <v>23.3</v>
      </c>
      <c r="H19" s="117"/>
      <c r="I19" s="117"/>
      <c r="J19" s="117"/>
      <c r="K19" s="117"/>
      <c r="L19" s="117"/>
    </row>
    <row r="20" spans="1:12" ht="12.75">
      <c r="A20" s="14"/>
      <c r="B20" s="30"/>
      <c r="C20" s="30"/>
      <c r="D20" s="30"/>
      <c r="E20" s="30"/>
      <c r="F20" s="30"/>
      <c r="G20" s="32"/>
      <c r="H20" s="117"/>
      <c r="I20" s="117"/>
      <c r="J20" s="117"/>
      <c r="K20" s="117"/>
      <c r="L20" s="117"/>
    </row>
    <row r="21" spans="1:12" ht="12.75">
      <c r="A21" s="14" t="s">
        <v>196</v>
      </c>
      <c r="B21" s="30">
        <v>19.9</v>
      </c>
      <c r="C21" s="30">
        <v>8.8</v>
      </c>
      <c r="D21" s="30">
        <v>25.4</v>
      </c>
      <c r="E21" s="30">
        <v>19.3</v>
      </c>
      <c r="F21" s="30">
        <v>8.4</v>
      </c>
      <c r="G21" s="32">
        <v>24.6</v>
      </c>
      <c r="H21" s="117"/>
      <c r="I21" s="117"/>
      <c r="J21" s="117"/>
      <c r="K21" s="117"/>
      <c r="L21" s="117"/>
    </row>
    <row r="22" spans="1:12" ht="12.75">
      <c r="A22" s="14"/>
      <c r="B22" s="30"/>
      <c r="C22" s="30"/>
      <c r="D22" s="30"/>
      <c r="E22" s="30"/>
      <c r="F22" s="30"/>
      <c r="G22" s="32"/>
      <c r="H22" s="117"/>
      <c r="I22" s="117"/>
      <c r="J22" s="117"/>
      <c r="K22" s="117"/>
      <c r="L22" s="117"/>
    </row>
    <row r="23" spans="1:12" ht="14.25">
      <c r="A23" s="14" t="s">
        <v>197</v>
      </c>
      <c r="B23" s="30">
        <v>22.5</v>
      </c>
      <c r="C23" s="30">
        <v>10.5</v>
      </c>
      <c r="D23" s="30">
        <v>25.9</v>
      </c>
      <c r="E23" s="30">
        <v>24.1</v>
      </c>
      <c r="F23" s="30">
        <v>6.6</v>
      </c>
      <c r="G23" s="32">
        <v>29</v>
      </c>
      <c r="H23" s="117"/>
      <c r="I23" s="117"/>
      <c r="J23" s="117"/>
      <c r="K23" s="117"/>
      <c r="L23" s="117"/>
    </row>
    <row r="24" spans="1:12" ht="12.75">
      <c r="A24" s="14"/>
      <c r="B24" s="30"/>
      <c r="C24" s="30"/>
      <c r="D24" s="30"/>
      <c r="E24" s="30"/>
      <c r="F24" s="30"/>
      <c r="G24" s="32"/>
      <c r="H24" s="117"/>
      <c r="I24" s="117"/>
      <c r="J24" s="117"/>
      <c r="K24" s="117"/>
      <c r="L24" s="117"/>
    </row>
    <row r="25" spans="1:12" ht="12.75">
      <c r="A25" s="14" t="s">
        <v>607</v>
      </c>
      <c r="B25" s="30">
        <v>24.3</v>
      </c>
      <c r="C25" s="30">
        <v>1.3</v>
      </c>
      <c r="D25" s="30">
        <v>25.2</v>
      </c>
      <c r="E25" s="30">
        <v>19.6</v>
      </c>
      <c r="F25" s="30">
        <v>1.3</v>
      </c>
      <c r="G25" s="32">
        <v>20.3</v>
      </c>
      <c r="H25" s="117"/>
      <c r="I25" s="117"/>
      <c r="J25" s="117"/>
      <c r="K25" s="117"/>
      <c r="L25" s="117"/>
    </row>
    <row r="26" spans="1:12" ht="12.75">
      <c r="A26" s="14"/>
      <c r="B26" s="30"/>
      <c r="C26" s="30"/>
      <c r="D26" s="30"/>
      <c r="E26" s="30"/>
      <c r="F26" s="30"/>
      <c r="G26" s="32"/>
      <c r="H26" s="117"/>
      <c r="I26" s="117"/>
      <c r="J26" s="117"/>
      <c r="K26" s="117"/>
      <c r="L26" s="117"/>
    </row>
    <row r="27" spans="1:12" ht="24">
      <c r="A27" s="14" t="s">
        <v>198</v>
      </c>
      <c r="B27" s="30">
        <v>9.6</v>
      </c>
      <c r="C27" s="30">
        <v>11.4</v>
      </c>
      <c r="D27" s="30">
        <v>9</v>
      </c>
      <c r="E27" s="30">
        <v>10.5</v>
      </c>
      <c r="F27" s="30">
        <v>10.3</v>
      </c>
      <c r="G27" s="32">
        <v>10.6</v>
      </c>
      <c r="H27" s="117"/>
      <c r="I27" s="117"/>
      <c r="J27" s="117"/>
      <c r="K27" s="117"/>
      <c r="L27" s="117"/>
    </row>
    <row r="28" spans="1:12" ht="12.75">
      <c r="A28" s="14"/>
      <c r="B28" s="30"/>
      <c r="C28" s="30"/>
      <c r="D28" s="30"/>
      <c r="E28" s="30"/>
      <c r="F28" s="30"/>
      <c r="G28" s="32"/>
      <c r="H28" s="117"/>
      <c r="I28" s="117"/>
      <c r="J28" s="117"/>
      <c r="K28" s="117"/>
      <c r="L28" s="117"/>
    </row>
    <row r="29" spans="1:12" ht="14.25">
      <c r="A29" s="14" t="s">
        <v>608</v>
      </c>
      <c r="B29" s="30">
        <v>7.4</v>
      </c>
      <c r="C29" s="30">
        <v>7.8</v>
      </c>
      <c r="D29" s="30">
        <v>7.3</v>
      </c>
      <c r="E29" s="30">
        <v>7.4</v>
      </c>
      <c r="F29" s="30">
        <v>7.1</v>
      </c>
      <c r="G29" s="32">
        <v>7.4</v>
      </c>
      <c r="H29" s="117"/>
      <c r="I29" s="117"/>
      <c r="J29" s="117"/>
      <c r="K29" s="117"/>
      <c r="L29" s="117"/>
    </row>
    <row r="30" spans="1:12" ht="12.75">
      <c r="A30" s="14"/>
      <c r="B30" s="30"/>
      <c r="C30" s="30"/>
      <c r="D30" s="30"/>
      <c r="E30" s="30"/>
      <c r="F30" s="30"/>
      <c r="G30" s="32"/>
      <c r="H30" s="117"/>
      <c r="I30" s="117"/>
      <c r="J30" s="117"/>
      <c r="K30" s="117"/>
      <c r="L30" s="117"/>
    </row>
    <row r="31" spans="1:12" ht="24">
      <c r="A31" s="14" t="s">
        <v>609</v>
      </c>
      <c r="B31" s="30">
        <v>17.8</v>
      </c>
      <c r="C31" s="30">
        <v>7.4</v>
      </c>
      <c r="D31" s="30">
        <v>36.2</v>
      </c>
      <c r="E31" s="30">
        <v>12.2</v>
      </c>
      <c r="F31" s="30">
        <v>6.9</v>
      </c>
      <c r="G31" s="32">
        <v>21.7</v>
      </c>
      <c r="H31" s="117"/>
      <c r="I31" s="117"/>
      <c r="J31" s="117"/>
      <c r="K31" s="117"/>
      <c r="L31" s="117"/>
    </row>
    <row r="32" spans="1:12" ht="12.75">
      <c r="A32" s="14"/>
      <c r="B32" s="30"/>
      <c r="C32" s="30"/>
      <c r="D32" s="30"/>
      <c r="E32" s="30"/>
      <c r="F32" s="30"/>
      <c r="G32" s="32"/>
      <c r="H32" s="117"/>
      <c r="I32" s="117"/>
      <c r="J32" s="117"/>
      <c r="K32" s="117"/>
      <c r="L32" s="117"/>
    </row>
    <row r="33" spans="1:12" ht="26.25">
      <c r="A33" s="14" t="s">
        <v>22</v>
      </c>
      <c r="B33" s="30">
        <v>89.1</v>
      </c>
      <c r="C33" s="30">
        <v>17</v>
      </c>
      <c r="D33" s="30">
        <v>98.6</v>
      </c>
      <c r="E33" s="30">
        <v>78</v>
      </c>
      <c r="F33" s="30">
        <v>14.1</v>
      </c>
      <c r="G33" s="32">
        <v>86.4</v>
      </c>
      <c r="H33" s="117"/>
      <c r="I33" s="117"/>
      <c r="J33" s="117"/>
      <c r="K33" s="117"/>
      <c r="L33" s="117"/>
    </row>
    <row r="34" spans="1:12" ht="12.75">
      <c r="A34" s="14"/>
      <c r="B34" s="30"/>
      <c r="C34" s="30"/>
      <c r="D34" s="30"/>
      <c r="E34" s="30"/>
      <c r="F34" s="30"/>
      <c r="G34" s="32"/>
      <c r="H34" s="117"/>
      <c r="I34" s="117"/>
      <c r="J34" s="117"/>
      <c r="K34" s="117"/>
      <c r="L34" s="117"/>
    </row>
    <row r="35" spans="1:12" ht="36">
      <c r="A35" s="14" t="s">
        <v>610</v>
      </c>
      <c r="B35" s="30">
        <v>9.1</v>
      </c>
      <c r="C35" s="30">
        <v>9.1</v>
      </c>
      <c r="D35" s="144" t="s">
        <v>782</v>
      </c>
      <c r="E35" s="30">
        <v>8</v>
      </c>
      <c r="F35" s="30">
        <v>8</v>
      </c>
      <c r="G35" s="599" t="s">
        <v>1065</v>
      </c>
      <c r="H35" s="117"/>
      <c r="I35" s="117"/>
      <c r="J35" s="117"/>
      <c r="K35" s="117"/>
      <c r="L35" s="117"/>
    </row>
    <row r="36" spans="1:12" ht="12.75">
      <c r="A36" s="14"/>
      <c r="B36" s="30"/>
      <c r="C36" s="30"/>
      <c r="D36" s="30"/>
      <c r="E36" s="30"/>
      <c r="F36" s="30"/>
      <c r="G36" s="32"/>
      <c r="H36" s="117"/>
      <c r="I36" s="117"/>
      <c r="J36" s="117"/>
      <c r="K36" s="117"/>
      <c r="L36" s="117"/>
    </row>
    <row r="37" spans="1:12" ht="12.75">
      <c r="A37" s="14" t="s">
        <v>424</v>
      </c>
      <c r="B37" s="30">
        <v>7.4</v>
      </c>
      <c r="C37" s="30">
        <v>6.1</v>
      </c>
      <c r="D37" s="30">
        <v>18</v>
      </c>
      <c r="E37" s="30">
        <v>6.7</v>
      </c>
      <c r="F37" s="30">
        <v>5.7</v>
      </c>
      <c r="G37" s="32">
        <v>15.1</v>
      </c>
      <c r="H37" s="117"/>
      <c r="I37" s="117"/>
      <c r="J37" s="117"/>
      <c r="K37" s="117"/>
      <c r="L37" s="117"/>
    </row>
    <row r="38" spans="1:12" ht="12.75">
      <c r="A38" s="14"/>
      <c r="B38" s="30"/>
      <c r="C38" s="30"/>
      <c r="D38" s="30"/>
      <c r="E38" s="30"/>
      <c r="F38" s="30"/>
      <c r="G38" s="32"/>
      <c r="H38" s="117"/>
      <c r="I38" s="117"/>
      <c r="J38" s="117"/>
      <c r="K38" s="117"/>
      <c r="L38" s="117"/>
    </row>
    <row r="39" spans="1:12" ht="12.75">
      <c r="A39" s="14" t="s">
        <v>24</v>
      </c>
      <c r="B39" s="30">
        <v>8.8</v>
      </c>
      <c r="C39" s="30">
        <v>7.9</v>
      </c>
      <c r="D39" s="30">
        <v>16.5</v>
      </c>
      <c r="E39" s="30">
        <v>8</v>
      </c>
      <c r="F39" s="30">
        <v>7.6</v>
      </c>
      <c r="G39" s="32">
        <v>11.8</v>
      </c>
      <c r="H39" s="117"/>
      <c r="I39" s="117"/>
      <c r="J39" s="117"/>
      <c r="K39" s="117"/>
      <c r="L39" s="117"/>
    </row>
    <row r="40" spans="1:12" ht="12.75">
      <c r="A40" s="14"/>
      <c r="B40" s="30"/>
      <c r="C40" s="30"/>
      <c r="D40" s="30"/>
      <c r="E40" s="30"/>
      <c r="F40" s="30"/>
      <c r="G40" s="32"/>
      <c r="H40" s="117"/>
      <c r="I40" s="117"/>
      <c r="J40" s="117"/>
      <c r="K40" s="117"/>
      <c r="L40" s="117"/>
    </row>
    <row r="41" spans="1:12" ht="24">
      <c r="A41" s="14" t="s">
        <v>611</v>
      </c>
      <c r="B41" s="30">
        <v>9.9</v>
      </c>
      <c r="C41" s="30">
        <v>9.2</v>
      </c>
      <c r="D41" s="30">
        <v>35.7</v>
      </c>
      <c r="E41" s="30">
        <v>7.9</v>
      </c>
      <c r="F41" s="30">
        <v>7.1</v>
      </c>
      <c r="G41" s="32">
        <v>34.8</v>
      </c>
      <c r="H41" s="117"/>
      <c r="I41" s="117"/>
      <c r="J41" s="117"/>
      <c r="K41" s="117"/>
      <c r="L41" s="117"/>
    </row>
    <row r="42" spans="1:12" ht="12.75">
      <c r="A42" s="14"/>
      <c r="B42" s="30"/>
      <c r="C42" s="30"/>
      <c r="D42" s="30"/>
      <c r="E42" s="30"/>
      <c r="F42" s="30"/>
      <c r="G42" s="32"/>
      <c r="H42" s="117"/>
      <c r="I42" s="117"/>
      <c r="J42" s="117"/>
      <c r="K42" s="117"/>
      <c r="L42" s="117"/>
    </row>
    <row r="43" spans="1:12" ht="12.75">
      <c r="A43" s="14" t="s">
        <v>612</v>
      </c>
      <c r="B43" s="30">
        <v>18.2</v>
      </c>
      <c r="C43" s="30" t="s">
        <v>892</v>
      </c>
      <c r="D43" s="30">
        <v>18.6</v>
      </c>
      <c r="E43" s="30">
        <v>18.2</v>
      </c>
      <c r="F43" s="30" t="s">
        <v>892</v>
      </c>
      <c r="G43" s="32">
        <v>18.6</v>
      </c>
      <c r="H43" s="117"/>
      <c r="I43" s="117"/>
      <c r="J43" s="117"/>
      <c r="K43" s="117"/>
      <c r="L43" s="117"/>
    </row>
    <row r="44" ht="12.75">
      <c r="A44" s="60"/>
    </row>
    <row r="45" spans="1:7" ht="30" customHeight="1">
      <c r="A45" s="672" t="s">
        <v>1245</v>
      </c>
      <c r="B45" s="672"/>
      <c r="C45" s="672"/>
      <c r="D45" s="672"/>
      <c r="E45" s="672"/>
      <c r="F45" s="672"/>
      <c r="G45" s="672"/>
    </row>
    <row r="46" spans="1:7" ht="27" customHeight="1">
      <c r="A46" s="593"/>
      <c r="B46" s="593"/>
      <c r="C46" s="593"/>
      <c r="D46" s="593"/>
      <c r="E46" s="593"/>
      <c r="F46" s="593"/>
      <c r="G46" s="593"/>
    </row>
  </sheetData>
  <mergeCells count="9">
    <mergeCell ref="A45:G45"/>
    <mergeCell ref="A4:A7"/>
    <mergeCell ref="B4:D4"/>
    <mergeCell ref="E4:G4"/>
    <mergeCell ref="B5:B6"/>
    <mergeCell ref="C5:D5"/>
    <mergeCell ref="E5:E6"/>
    <mergeCell ref="F5:G5"/>
    <mergeCell ref="B7:G7"/>
  </mergeCells>
  <hyperlinks>
    <hyperlink ref="I4" location="'SPIS TREŚCI'!A1" display="Powrót do spisu tablic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0"/>
  <sheetViews>
    <sheetView workbookViewId="0" topLeftCell="A1">
      <selection activeCell="A2" sqref="A2"/>
    </sheetView>
  </sheetViews>
  <sheetFormatPr defaultColWidth="9.00390625" defaultRowHeight="12.75"/>
  <cols>
    <col min="1" max="1" width="28.25390625" style="0" customWidth="1"/>
    <col min="3" max="3" width="10.00390625" style="0" bestFit="1" customWidth="1"/>
    <col min="16" max="16" width="9.125" style="125" customWidth="1"/>
  </cols>
  <sheetData>
    <row r="2" spans="1:2" ht="13.5">
      <c r="A2" s="60" t="s">
        <v>901</v>
      </c>
      <c r="B2" s="171" t="s">
        <v>676</v>
      </c>
    </row>
    <row r="3" ht="12.75">
      <c r="B3" s="171" t="s">
        <v>1187</v>
      </c>
    </row>
    <row r="4" ht="13.5" thickBot="1">
      <c r="B4" s="171"/>
    </row>
    <row r="5" spans="1:10" ht="15.75" thickBot="1">
      <c r="A5" s="643" t="s">
        <v>398</v>
      </c>
      <c r="B5" s="203"/>
      <c r="C5" s="626" t="s">
        <v>677</v>
      </c>
      <c r="D5" s="627"/>
      <c r="E5" s="627"/>
      <c r="F5" s="627"/>
      <c r="G5" s="627"/>
      <c r="H5" s="627"/>
      <c r="J5" s="295" t="s">
        <v>992</v>
      </c>
    </row>
    <row r="6" spans="1:8" ht="34.5" customHeight="1" thickBot="1">
      <c r="A6" s="650"/>
      <c r="B6" s="194" t="s">
        <v>495</v>
      </c>
      <c r="C6" s="673" t="s">
        <v>499</v>
      </c>
      <c r="D6" s="626" t="s">
        <v>678</v>
      </c>
      <c r="E6" s="628"/>
      <c r="F6" s="673" t="s">
        <v>679</v>
      </c>
      <c r="G6" s="636" t="s">
        <v>680</v>
      </c>
      <c r="H6" s="195" t="s">
        <v>613</v>
      </c>
    </row>
    <row r="7" spans="1:19" ht="23.25" thickBot="1">
      <c r="A7" s="644"/>
      <c r="B7" s="196"/>
      <c r="C7" s="637"/>
      <c r="D7" s="204" t="s">
        <v>500</v>
      </c>
      <c r="E7" s="451" t="s">
        <v>1197</v>
      </c>
      <c r="F7" s="637"/>
      <c r="G7" s="637"/>
      <c r="H7" s="197" t="s">
        <v>614</v>
      </c>
      <c r="J7" s="240"/>
      <c r="K7" s="240"/>
      <c r="L7" s="240"/>
      <c r="M7" s="240"/>
      <c r="N7" s="240"/>
      <c r="O7" s="240"/>
      <c r="P7" s="481"/>
      <c r="Q7" s="240"/>
      <c r="R7" s="240"/>
      <c r="S7" s="240"/>
    </row>
    <row r="8" spans="1:19" ht="12.75">
      <c r="A8" s="11"/>
      <c r="B8" s="11"/>
      <c r="C8" s="30"/>
      <c r="D8" s="30"/>
      <c r="E8" s="30"/>
      <c r="F8" s="30"/>
      <c r="G8" s="30"/>
      <c r="H8" s="373"/>
      <c r="J8" s="240"/>
      <c r="K8" s="240"/>
      <c r="L8" s="240"/>
      <c r="M8" s="240"/>
      <c r="N8" s="240"/>
      <c r="O8" s="240"/>
      <c r="P8" s="481"/>
      <c r="Q8" s="240"/>
      <c r="R8" s="240"/>
      <c r="S8" s="240"/>
    </row>
    <row r="9" spans="1:19" ht="12.75">
      <c r="A9" s="8" t="s">
        <v>501</v>
      </c>
      <c r="B9" s="435">
        <v>51410</v>
      </c>
      <c r="C9" s="435">
        <v>21986</v>
      </c>
      <c r="D9" s="435">
        <v>7682</v>
      </c>
      <c r="E9" s="435">
        <v>4811</v>
      </c>
      <c r="F9" s="435">
        <v>37377</v>
      </c>
      <c r="G9" s="435">
        <v>622</v>
      </c>
      <c r="H9" s="436">
        <v>2688</v>
      </c>
      <c r="J9" s="240"/>
      <c r="K9" s="240"/>
      <c r="L9" s="528"/>
      <c r="M9" s="528"/>
      <c r="N9" s="488"/>
      <c r="O9" s="488"/>
      <c r="P9" s="481"/>
      <c r="Q9" s="481"/>
      <c r="R9" s="240"/>
      <c r="S9" s="240"/>
    </row>
    <row r="10" spans="1:19" ht="12.75">
      <c r="A10" s="15"/>
      <c r="B10" s="437"/>
      <c r="C10" s="437"/>
      <c r="D10" s="437"/>
      <c r="E10" s="437"/>
      <c r="F10" s="437"/>
      <c r="G10" s="437"/>
      <c r="H10" s="438"/>
      <c r="J10" s="240"/>
      <c r="K10" s="240"/>
      <c r="L10" s="528"/>
      <c r="M10" s="528"/>
      <c r="N10" s="240"/>
      <c r="O10" s="240"/>
      <c r="P10" s="481"/>
      <c r="Q10" s="481"/>
      <c r="R10" s="240"/>
      <c r="S10" s="240"/>
    </row>
    <row r="11" spans="1:19" ht="12.75">
      <c r="A11" s="59" t="s">
        <v>470</v>
      </c>
      <c r="B11" s="437">
        <v>10983</v>
      </c>
      <c r="C11" s="437">
        <v>6815</v>
      </c>
      <c r="D11" s="437">
        <v>2192</v>
      </c>
      <c r="E11" s="437">
        <v>1671</v>
      </c>
      <c r="F11" s="437">
        <v>7260</v>
      </c>
      <c r="G11" s="437">
        <v>245</v>
      </c>
      <c r="H11" s="438">
        <v>1611</v>
      </c>
      <c r="J11" s="240"/>
      <c r="K11" s="240"/>
      <c r="L11" s="529"/>
      <c r="M11" s="529"/>
      <c r="N11" s="488"/>
      <c r="O11" s="240"/>
      <c r="P11" s="481"/>
      <c r="Q11" s="481"/>
      <c r="R11" s="240"/>
      <c r="S11" s="240"/>
    </row>
    <row r="12" spans="1:19" ht="12.75">
      <c r="A12" s="15"/>
      <c r="B12" s="437"/>
      <c r="C12" s="437"/>
      <c r="D12" s="437"/>
      <c r="E12" s="437"/>
      <c r="F12" s="437"/>
      <c r="G12" s="437"/>
      <c r="H12" s="438"/>
      <c r="J12" s="240"/>
      <c r="K12" s="240"/>
      <c r="L12" s="529"/>
      <c r="M12" s="529"/>
      <c r="N12" s="240"/>
      <c r="O12" s="240"/>
      <c r="P12" s="481"/>
      <c r="Q12" s="481"/>
      <c r="R12" s="240"/>
      <c r="S12" s="240"/>
    </row>
    <row r="13" spans="1:19" ht="12.75">
      <c r="A13" s="59" t="s">
        <v>471</v>
      </c>
      <c r="B13" s="437">
        <v>40427</v>
      </c>
      <c r="C13" s="437">
        <v>15171</v>
      </c>
      <c r="D13" s="437">
        <v>5490</v>
      </c>
      <c r="E13" s="437">
        <v>3140</v>
      </c>
      <c r="F13" s="437">
        <v>30117</v>
      </c>
      <c r="G13" s="437">
        <v>377</v>
      </c>
      <c r="H13" s="438">
        <v>1077</v>
      </c>
      <c r="J13" s="240"/>
      <c r="K13" s="240"/>
      <c r="L13" s="529"/>
      <c r="M13" s="529"/>
      <c r="N13" s="488"/>
      <c r="O13" s="240"/>
      <c r="P13" s="481"/>
      <c r="Q13" s="481"/>
      <c r="R13" s="240"/>
      <c r="S13" s="240"/>
    </row>
    <row r="14" spans="1:19" ht="12.75">
      <c r="A14" s="14"/>
      <c r="B14" s="437"/>
      <c r="C14" s="437"/>
      <c r="D14" s="437"/>
      <c r="F14" s="437"/>
      <c r="G14" s="437"/>
      <c r="H14" s="438"/>
      <c r="J14" s="240"/>
      <c r="K14" s="240"/>
      <c r="L14" s="529"/>
      <c r="M14" s="529"/>
      <c r="N14" s="240"/>
      <c r="O14" s="240"/>
      <c r="P14" s="481"/>
      <c r="Q14" s="481"/>
      <c r="R14" s="240"/>
      <c r="S14" s="240"/>
    </row>
    <row r="15" spans="1:19" ht="12.75">
      <c r="A15" s="252"/>
      <c r="B15" s="437"/>
      <c r="C15" s="437"/>
      <c r="D15" s="437"/>
      <c r="F15" s="437"/>
      <c r="G15" s="437"/>
      <c r="H15" s="438"/>
      <c r="I15" s="119"/>
      <c r="J15" s="240"/>
      <c r="K15" s="240"/>
      <c r="L15" s="529"/>
      <c r="M15" s="529"/>
      <c r="N15" s="240"/>
      <c r="O15" s="240"/>
      <c r="P15" s="481"/>
      <c r="Q15" s="481"/>
      <c r="R15" s="240"/>
      <c r="S15" s="240"/>
    </row>
    <row r="16" spans="1:19" ht="24">
      <c r="A16" s="14" t="s">
        <v>195</v>
      </c>
      <c r="B16" s="437">
        <v>343</v>
      </c>
      <c r="C16" s="437">
        <v>54</v>
      </c>
      <c r="D16" s="437">
        <v>86</v>
      </c>
      <c r="E16" s="437">
        <v>72</v>
      </c>
      <c r="F16" s="437">
        <v>203</v>
      </c>
      <c r="G16" s="600" t="s">
        <v>1065</v>
      </c>
      <c r="H16" s="438">
        <v>26</v>
      </c>
      <c r="J16" s="481"/>
      <c r="K16" s="240"/>
      <c r="L16" s="530"/>
      <c r="M16" s="530"/>
      <c r="N16" s="488"/>
      <c r="O16" s="240"/>
      <c r="P16" s="481"/>
      <c r="Q16" s="481"/>
      <c r="R16" s="240"/>
      <c r="S16" s="240"/>
    </row>
    <row r="17" spans="1:19" ht="12.75">
      <c r="A17" s="14"/>
      <c r="B17" s="437"/>
      <c r="C17" s="437"/>
      <c r="D17" s="437"/>
      <c r="E17" s="437"/>
      <c r="F17" s="437"/>
      <c r="G17" s="437"/>
      <c r="H17" s="438"/>
      <c r="J17" s="481"/>
      <c r="K17" s="240"/>
      <c r="L17" s="530"/>
      <c r="M17" s="530"/>
      <c r="N17" s="240"/>
      <c r="O17" s="240"/>
      <c r="P17" s="481"/>
      <c r="Q17" s="481"/>
      <c r="R17" s="240"/>
      <c r="S17" s="240"/>
    </row>
    <row r="18" spans="1:19" ht="12.75">
      <c r="A18" s="14" t="s">
        <v>421</v>
      </c>
      <c r="B18" s="437">
        <v>15963</v>
      </c>
      <c r="C18" s="437">
        <v>5021</v>
      </c>
      <c r="D18" s="437">
        <v>2279</v>
      </c>
      <c r="E18" s="437">
        <v>1538</v>
      </c>
      <c r="F18" s="437">
        <v>11848</v>
      </c>
      <c r="G18" s="437">
        <v>161</v>
      </c>
      <c r="H18" s="438">
        <v>597</v>
      </c>
      <c r="J18" s="481"/>
      <c r="K18" s="240"/>
      <c r="L18" s="529"/>
      <c r="M18" s="529"/>
      <c r="N18" s="488"/>
      <c r="O18" s="488"/>
      <c r="P18" s="481"/>
      <c r="Q18" s="481"/>
      <c r="R18" s="240"/>
      <c r="S18" s="240"/>
    </row>
    <row r="19" spans="1:19" ht="12.75">
      <c r="A19" s="14" t="s">
        <v>422</v>
      </c>
      <c r="B19" s="437">
        <v>13652</v>
      </c>
      <c r="C19" s="437">
        <v>4754</v>
      </c>
      <c r="D19" s="437">
        <v>2010</v>
      </c>
      <c r="E19" s="437">
        <v>1314</v>
      </c>
      <c r="F19" s="437">
        <v>10262</v>
      </c>
      <c r="G19" s="437">
        <v>150</v>
      </c>
      <c r="H19" s="438">
        <v>478</v>
      </c>
      <c r="J19" s="481"/>
      <c r="K19" s="240"/>
      <c r="L19" s="530"/>
      <c r="M19" s="530"/>
      <c r="N19" s="488"/>
      <c r="O19" s="240"/>
      <c r="P19" s="481"/>
      <c r="Q19" s="481"/>
      <c r="R19" s="240"/>
      <c r="S19" s="240"/>
    </row>
    <row r="20" spans="1:19" ht="12.75">
      <c r="A20" s="14"/>
      <c r="B20" s="437"/>
      <c r="C20" s="437"/>
      <c r="D20" s="437"/>
      <c r="E20" s="437"/>
      <c r="F20" s="437"/>
      <c r="G20" s="437"/>
      <c r="H20" s="438"/>
      <c r="J20" s="481"/>
      <c r="K20" s="240"/>
      <c r="L20" s="530"/>
      <c r="M20" s="530"/>
      <c r="N20" s="240"/>
      <c r="O20" s="240"/>
      <c r="P20" s="481"/>
      <c r="Q20" s="481"/>
      <c r="R20" s="240"/>
      <c r="S20" s="240"/>
    </row>
    <row r="21" spans="1:19" ht="12.75">
      <c r="A21" s="14" t="s">
        <v>423</v>
      </c>
      <c r="B21" s="437">
        <v>5742</v>
      </c>
      <c r="C21" s="437">
        <v>244</v>
      </c>
      <c r="D21" s="437">
        <v>657</v>
      </c>
      <c r="E21" s="437">
        <v>423</v>
      </c>
      <c r="F21" s="437">
        <v>4470</v>
      </c>
      <c r="G21" s="437">
        <v>12</v>
      </c>
      <c r="H21" s="438">
        <v>170</v>
      </c>
      <c r="J21" s="481"/>
      <c r="K21" s="240"/>
      <c r="L21" s="529"/>
      <c r="M21" s="529"/>
      <c r="N21" s="488"/>
      <c r="O21" s="240"/>
      <c r="P21" s="481"/>
      <c r="Q21" s="481"/>
      <c r="R21" s="240"/>
      <c r="S21" s="240"/>
    </row>
    <row r="22" spans="1:19" ht="12.75">
      <c r="A22" s="14"/>
      <c r="B22" s="437"/>
      <c r="C22" s="437"/>
      <c r="D22" s="437"/>
      <c r="E22" s="437"/>
      <c r="F22" s="437"/>
      <c r="G22" s="437"/>
      <c r="H22" s="438"/>
      <c r="J22" s="481"/>
      <c r="K22" s="240"/>
      <c r="L22" s="529"/>
      <c r="M22" s="529"/>
      <c r="N22" s="240"/>
      <c r="O22" s="240"/>
      <c r="P22" s="481"/>
      <c r="Q22" s="481"/>
      <c r="R22" s="240"/>
      <c r="S22" s="240"/>
    </row>
    <row r="23" spans="1:19" ht="26.25">
      <c r="A23" s="14" t="s">
        <v>19</v>
      </c>
      <c r="B23" s="437">
        <v>10506</v>
      </c>
      <c r="C23" s="437">
        <v>5983</v>
      </c>
      <c r="D23" s="437">
        <v>1755</v>
      </c>
      <c r="E23" s="437">
        <v>749</v>
      </c>
      <c r="F23" s="437">
        <v>7371</v>
      </c>
      <c r="G23" s="437">
        <v>143</v>
      </c>
      <c r="H23" s="438">
        <v>249</v>
      </c>
      <c r="J23" s="481"/>
      <c r="K23" s="240"/>
      <c r="L23" s="529"/>
      <c r="M23" s="529"/>
      <c r="N23" s="488"/>
      <c r="O23" s="240"/>
      <c r="P23" s="481"/>
      <c r="Q23" s="481"/>
      <c r="R23" s="240"/>
      <c r="S23" s="240"/>
    </row>
    <row r="24" spans="1:19" ht="12.75">
      <c r="A24" s="14"/>
      <c r="B24" s="437"/>
      <c r="C24" s="437"/>
      <c r="D24" s="437"/>
      <c r="E24" s="437"/>
      <c r="F24" s="437"/>
      <c r="G24" s="437"/>
      <c r="H24" s="438"/>
      <c r="J24" s="481"/>
      <c r="K24" s="240"/>
      <c r="L24" s="529"/>
      <c r="M24" s="529"/>
      <c r="N24" s="240"/>
      <c r="O24" s="240"/>
      <c r="P24" s="481"/>
      <c r="Q24" s="481"/>
      <c r="R24" s="240"/>
      <c r="S24" s="240"/>
    </row>
    <row r="25" spans="1:19" ht="12.75">
      <c r="A25" s="14" t="s">
        <v>196</v>
      </c>
      <c r="B25" s="437">
        <v>2444</v>
      </c>
      <c r="C25" s="437">
        <v>281</v>
      </c>
      <c r="D25" s="437">
        <v>234</v>
      </c>
      <c r="E25" s="437">
        <v>110</v>
      </c>
      <c r="F25" s="437">
        <v>1822</v>
      </c>
      <c r="G25" s="437">
        <v>6</v>
      </c>
      <c r="H25" s="438">
        <v>24</v>
      </c>
      <c r="J25" s="481"/>
      <c r="K25" s="240"/>
      <c r="L25" s="529"/>
      <c r="M25" s="529"/>
      <c r="N25" s="488"/>
      <c r="O25" s="240"/>
      <c r="P25" s="481"/>
      <c r="Q25" s="481"/>
      <c r="R25" s="240"/>
      <c r="S25" s="240"/>
    </row>
    <row r="26" spans="1:19" ht="12.75">
      <c r="A26" s="14"/>
      <c r="B26" s="437"/>
      <c r="C26" s="437"/>
      <c r="D26" s="437"/>
      <c r="E26" s="437"/>
      <c r="F26" s="437"/>
      <c r="G26" s="437"/>
      <c r="H26" s="438"/>
      <c r="J26" s="481"/>
      <c r="K26" s="240"/>
      <c r="L26" s="529"/>
      <c r="M26" s="529"/>
      <c r="N26" s="240"/>
      <c r="O26" s="240"/>
      <c r="P26" s="481"/>
      <c r="Q26" s="481"/>
      <c r="R26" s="240"/>
      <c r="S26" s="240"/>
    </row>
    <row r="27" spans="1:19" ht="14.25">
      <c r="A27" s="14" t="s">
        <v>197</v>
      </c>
      <c r="B27" s="437">
        <v>586</v>
      </c>
      <c r="C27" s="437">
        <v>411</v>
      </c>
      <c r="D27" s="437">
        <v>79</v>
      </c>
      <c r="E27" s="437">
        <v>26</v>
      </c>
      <c r="F27" s="437">
        <v>343</v>
      </c>
      <c r="G27" s="437">
        <v>10</v>
      </c>
      <c r="H27" s="438">
        <v>14</v>
      </c>
      <c r="J27" s="481"/>
      <c r="K27" s="240"/>
      <c r="L27" s="529"/>
      <c r="M27" s="529"/>
      <c r="N27" s="488"/>
      <c r="O27" s="240"/>
      <c r="P27" s="481"/>
      <c r="Q27" s="481"/>
      <c r="R27" s="240"/>
      <c r="S27" s="240"/>
    </row>
    <row r="28" spans="1:19" ht="12.75">
      <c r="A28" s="14"/>
      <c r="B28" s="437"/>
      <c r="C28" s="437"/>
      <c r="D28" s="437"/>
      <c r="E28" s="437"/>
      <c r="F28" s="437"/>
      <c r="G28" s="437"/>
      <c r="H28" s="438"/>
      <c r="J28" s="481"/>
      <c r="K28" s="240"/>
      <c r="L28" s="529"/>
      <c r="M28" s="529"/>
      <c r="N28" s="240"/>
      <c r="O28" s="240"/>
      <c r="P28" s="481"/>
      <c r="Q28" s="481"/>
      <c r="R28" s="240"/>
      <c r="S28" s="240"/>
    </row>
    <row r="29" spans="1:19" ht="12.75">
      <c r="A29" s="14" t="s">
        <v>607</v>
      </c>
      <c r="B29" s="437">
        <v>526</v>
      </c>
      <c r="C29" s="437">
        <v>172</v>
      </c>
      <c r="D29" s="437">
        <v>128</v>
      </c>
      <c r="E29" s="437">
        <v>68</v>
      </c>
      <c r="F29" s="437">
        <v>359</v>
      </c>
      <c r="G29" s="437">
        <v>6</v>
      </c>
      <c r="H29" s="438">
        <v>2</v>
      </c>
      <c r="J29" s="481"/>
      <c r="K29" s="240"/>
      <c r="L29" s="529"/>
      <c r="M29" s="529"/>
      <c r="N29" s="488"/>
      <c r="O29" s="240"/>
      <c r="P29" s="481"/>
      <c r="Q29" s="481"/>
      <c r="R29" s="240"/>
      <c r="S29" s="240"/>
    </row>
    <row r="30" spans="1:19" ht="12.75">
      <c r="A30" s="14"/>
      <c r="B30" s="437"/>
      <c r="C30" s="437"/>
      <c r="D30" s="437"/>
      <c r="E30" s="437"/>
      <c r="F30" s="437"/>
      <c r="G30" s="437"/>
      <c r="H30" s="439"/>
      <c r="J30" s="481"/>
      <c r="K30" s="240"/>
      <c r="L30" s="529"/>
      <c r="M30" s="529"/>
      <c r="N30" s="240"/>
      <c r="O30" s="240"/>
      <c r="P30" s="481"/>
      <c r="Q30" s="481"/>
      <c r="R30" s="240"/>
      <c r="S30" s="240"/>
    </row>
    <row r="31" spans="1:19" ht="24">
      <c r="A31" s="14" t="s">
        <v>198</v>
      </c>
      <c r="B31" s="437">
        <v>706</v>
      </c>
      <c r="C31" s="437">
        <v>518</v>
      </c>
      <c r="D31" s="437">
        <v>85</v>
      </c>
      <c r="E31" s="437">
        <v>73</v>
      </c>
      <c r="F31" s="437">
        <v>542</v>
      </c>
      <c r="G31" s="437">
        <v>12</v>
      </c>
      <c r="H31" s="438">
        <v>10</v>
      </c>
      <c r="J31" s="481"/>
      <c r="K31" s="240"/>
      <c r="L31" s="529"/>
      <c r="M31" s="529"/>
      <c r="N31" s="488"/>
      <c r="O31" s="240"/>
      <c r="P31" s="481"/>
      <c r="Q31" s="481"/>
      <c r="R31" s="240"/>
      <c r="S31" s="240"/>
    </row>
    <row r="32" spans="1:19" ht="12.75">
      <c r="A32" s="14"/>
      <c r="B32" s="437"/>
      <c r="C32" s="437"/>
      <c r="D32" s="437"/>
      <c r="E32" s="437"/>
      <c r="F32" s="437"/>
      <c r="G32" s="437"/>
      <c r="H32" s="438"/>
      <c r="J32" s="481"/>
      <c r="K32" s="240"/>
      <c r="L32" s="529"/>
      <c r="M32" s="529"/>
      <c r="N32" s="240"/>
      <c r="O32" s="240"/>
      <c r="P32" s="481"/>
      <c r="Q32" s="481"/>
      <c r="R32" s="240"/>
      <c r="S32" s="240"/>
    </row>
    <row r="33" spans="1:19" ht="14.25">
      <c r="A33" s="14" t="s">
        <v>608</v>
      </c>
      <c r="B33" s="437">
        <v>332</v>
      </c>
      <c r="C33" s="437">
        <v>117</v>
      </c>
      <c r="D33" s="437">
        <v>41</v>
      </c>
      <c r="E33" s="437">
        <v>15</v>
      </c>
      <c r="F33" s="437">
        <v>228</v>
      </c>
      <c r="G33" s="437">
        <v>8</v>
      </c>
      <c r="H33" s="438">
        <v>19</v>
      </c>
      <c r="J33" s="481"/>
      <c r="K33" s="240"/>
      <c r="L33" s="529"/>
      <c r="M33" s="529"/>
      <c r="N33" s="488"/>
      <c r="O33" s="240"/>
      <c r="P33" s="481"/>
      <c r="Q33" s="481"/>
      <c r="R33" s="240"/>
      <c r="S33" s="240"/>
    </row>
    <row r="34" spans="1:19" ht="12.75">
      <c r="A34" s="14"/>
      <c r="B34" s="437"/>
      <c r="C34" s="437"/>
      <c r="D34" s="437"/>
      <c r="E34" s="437"/>
      <c r="F34" s="437"/>
      <c r="G34" s="437"/>
      <c r="H34" s="438"/>
      <c r="J34" s="481"/>
      <c r="K34" s="240"/>
      <c r="L34" s="529"/>
      <c r="M34" s="529"/>
      <c r="N34" s="240"/>
      <c r="O34" s="240"/>
      <c r="P34" s="481"/>
      <c r="Q34" s="481"/>
      <c r="R34" s="240"/>
      <c r="S34" s="240"/>
    </row>
    <row r="35" spans="1:19" ht="24">
      <c r="A35" s="14" t="s">
        <v>609</v>
      </c>
      <c r="B35" s="437">
        <v>776</v>
      </c>
      <c r="C35" s="437">
        <v>367</v>
      </c>
      <c r="D35" s="437">
        <v>139</v>
      </c>
      <c r="E35" s="437">
        <v>114</v>
      </c>
      <c r="F35" s="437">
        <v>537</v>
      </c>
      <c r="G35" s="437">
        <v>8</v>
      </c>
      <c r="H35" s="438">
        <v>42</v>
      </c>
      <c r="J35" s="481"/>
      <c r="K35" s="240"/>
      <c r="L35" s="529"/>
      <c r="M35" s="529"/>
      <c r="N35" s="488"/>
      <c r="O35" s="240"/>
      <c r="P35" s="481"/>
      <c r="Q35" s="481"/>
      <c r="R35" s="240"/>
      <c r="S35" s="240"/>
    </row>
    <row r="36" spans="1:19" ht="12.75">
      <c r="A36" s="14"/>
      <c r="B36" s="437"/>
      <c r="C36" s="440"/>
      <c r="D36" s="440"/>
      <c r="E36" s="440"/>
      <c r="F36" s="440"/>
      <c r="G36" s="437"/>
      <c r="H36" s="438"/>
      <c r="J36" s="481"/>
      <c r="K36" s="240"/>
      <c r="L36" s="529"/>
      <c r="M36" s="529"/>
      <c r="N36" s="240"/>
      <c r="O36" s="240"/>
      <c r="P36" s="481"/>
      <c r="Q36" s="481"/>
      <c r="R36" s="240"/>
      <c r="S36" s="240"/>
    </row>
    <row r="37" spans="1:19" ht="26.25">
      <c r="A37" s="14" t="s">
        <v>22</v>
      </c>
      <c r="B37" s="437">
        <v>2674</v>
      </c>
      <c r="C37" s="440">
        <v>1388</v>
      </c>
      <c r="D37" s="440" t="s">
        <v>782</v>
      </c>
      <c r="E37" s="440" t="s">
        <v>782</v>
      </c>
      <c r="F37" s="440">
        <v>2522</v>
      </c>
      <c r="G37" s="600" t="s">
        <v>1065</v>
      </c>
      <c r="H37" s="438">
        <v>39</v>
      </c>
      <c r="J37" s="481"/>
      <c r="K37" s="240"/>
      <c r="L37" s="529"/>
      <c r="M37" s="529"/>
      <c r="N37" s="488"/>
      <c r="O37" s="240"/>
      <c r="P37" s="481"/>
      <c r="Q37" s="481"/>
      <c r="R37" s="240"/>
      <c r="S37" s="240"/>
    </row>
    <row r="38" spans="1:19" ht="12.75">
      <c r="A38" s="14"/>
      <c r="B38" s="437"/>
      <c r="C38" s="440"/>
      <c r="D38" s="440"/>
      <c r="E38" s="440"/>
      <c r="F38" s="440"/>
      <c r="G38" s="437"/>
      <c r="H38" s="438"/>
      <c r="J38" s="481"/>
      <c r="K38" s="240"/>
      <c r="L38" s="529"/>
      <c r="M38" s="529"/>
      <c r="N38" s="240"/>
      <c r="O38" s="240"/>
      <c r="P38" s="481"/>
      <c r="Q38" s="481"/>
      <c r="R38" s="240"/>
      <c r="S38" s="240"/>
    </row>
    <row r="39" spans="1:19" ht="36">
      <c r="A39" s="14" t="s">
        <v>610</v>
      </c>
      <c r="B39" s="437">
        <v>3081</v>
      </c>
      <c r="C39" s="440">
        <v>1568</v>
      </c>
      <c r="D39" s="440">
        <v>673</v>
      </c>
      <c r="E39" s="440">
        <v>500</v>
      </c>
      <c r="F39" s="440">
        <v>1990</v>
      </c>
      <c r="G39" s="437">
        <v>71</v>
      </c>
      <c r="H39" s="438">
        <v>964</v>
      </c>
      <c r="J39" s="481"/>
      <c r="K39" s="240"/>
      <c r="L39" s="529"/>
      <c r="M39" s="529"/>
      <c r="N39" s="488"/>
      <c r="O39" s="240"/>
      <c r="P39" s="481"/>
      <c r="Q39" s="481"/>
      <c r="R39" s="240"/>
      <c r="S39" s="240"/>
    </row>
    <row r="40" spans="1:19" ht="12.75">
      <c r="A40" s="14"/>
      <c r="B40" s="437"/>
      <c r="C40" s="440"/>
      <c r="D40" s="440"/>
      <c r="E40" s="440"/>
      <c r="F40" s="440"/>
      <c r="G40" s="437"/>
      <c r="H40" s="438"/>
      <c r="J40" s="481"/>
      <c r="K40" s="240"/>
      <c r="L40" s="529"/>
      <c r="M40" s="529"/>
      <c r="N40" s="240"/>
      <c r="O40" s="240"/>
      <c r="P40" s="481"/>
      <c r="Q40" s="481"/>
      <c r="R40" s="240"/>
      <c r="S40" s="240"/>
    </row>
    <row r="41" spans="1:19" ht="12.75">
      <c r="A41" s="14" t="s">
        <v>424</v>
      </c>
      <c r="B41" s="437">
        <v>3988</v>
      </c>
      <c r="C41" s="440">
        <v>3096</v>
      </c>
      <c r="D41" s="440">
        <v>520</v>
      </c>
      <c r="E41" s="440">
        <v>358</v>
      </c>
      <c r="F41" s="440">
        <v>2815</v>
      </c>
      <c r="G41" s="437">
        <v>90</v>
      </c>
      <c r="H41" s="438">
        <v>212</v>
      </c>
      <c r="J41" s="481"/>
      <c r="K41" s="240"/>
      <c r="L41" s="529"/>
      <c r="M41" s="529"/>
      <c r="N41" s="488"/>
      <c r="O41" s="240"/>
      <c r="P41" s="481"/>
      <c r="Q41" s="481"/>
      <c r="R41" s="240"/>
      <c r="S41" s="240"/>
    </row>
    <row r="42" spans="1:19" ht="12.75">
      <c r="A42" s="14"/>
      <c r="B42" s="437"/>
      <c r="C42" s="440"/>
      <c r="D42" s="440"/>
      <c r="E42" s="440"/>
      <c r="F42" s="440"/>
      <c r="G42" s="437"/>
      <c r="H42" s="438"/>
      <c r="J42" s="481"/>
      <c r="K42" s="240"/>
      <c r="L42" s="529"/>
      <c r="M42" s="529"/>
      <c r="N42" s="240"/>
      <c r="O42" s="240"/>
      <c r="P42" s="481"/>
      <c r="Q42" s="481"/>
      <c r="R42" s="240"/>
      <c r="S42" s="240"/>
    </row>
    <row r="43" spans="1:19" ht="12.75">
      <c r="A43" s="14" t="s">
        <v>24</v>
      </c>
      <c r="B43" s="437">
        <v>3231</v>
      </c>
      <c r="C43" s="440">
        <v>2476</v>
      </c>
      <c r="D43" s="440">
        <v>865</v>
      </c>
      <c r="E43" s="440">
        <v>661</v>
      </c>
      <c r="F43" s="440">
        <v>1993</v>
      </c>
      <c r="G43" s="437">
        <v>79</v>
      </c>
      <c r="H43" s="438">
        <v>274</v>
      </c>
      <c r="J43" s="481"/>
      <c r="K43" s="240"/>
      <c r="L43" s="530"/>
      <c r="M43" s="530"/>
      <c r="N43" s="488"/>
      <c r="O43" s="240"/>
      <c r="P43" s="481"/>
      <c r="Q43" s="481"/>
      <c r="R43" s="240"/>
      <c r="S43" s="240"/>
    </row>
    <row r="44" spans="1:19" ht="12.75">
      <c r="A44" s="14"/>
      <c r="B44" s="437"/>
      <c r="C44" s="440"/>
      <c r="D44" s="440"/>
      <c r="E44" s="440"/>
      <c r="F44" s="440"/>
      <c r="G44" s="437"/>
      <c r="H44" s="438"/>
      <c r="J44" s="481"/>
      <c r="K44" s="240"/>
      <c r="L44" s="530"/>
      <c r="M44" s="530"/>
      <c r="N44" s="240"/>
      <c r="O44" s="240"/>
      <c r="P44" s="481"/>
      <c r="Q44" s="481"/>
      <c r="R44" s="240"/>
      <c r="S44" s="240"/>
    </row>
    <row r="45" spans="1:19" ht="24">
      <c r="A45" s="14" t="s">
        <v>611</v>
      </c>
      <c r="B45" s="437">
        <v>442</v>
      </c>
      <c r="C45" s="440">
        <v>248</v>
      </c>
      <c r="D45" s="440">
        <v>94</v>
      </c>
      <c r="E45" s="440">
        <v>76</v>
      </c>
      <c r="F45" s="440">
        <v>267</v>
      </c>
      <c r="G45" s="437">
        <v>16</v>
      </c>
      <c r="H45" s="438">
        <v>46</v>
      </c>
      <c r="J45" s="481"/>
      <c r="K45" s="240"/>
      <c r="L45" s="529"/>
      <c r="M45" s="529"/>
      <c r="N45" s="488"/>
      <c r="O45" s="240"/>
      <c r="P45" s="481"/>
      <c r="Q45" s="481"/>
      <c r="R45" s="240"/>
      <c r="S45" s="240"/>
    </row>
    <row r="46" spans="1:19" ht="12.75">
      <c r="A46" s="14"/>
      <c r="B46" s="437"/>
      <c r="C46" s="440"/>
      <c r="D46" s="440"/>
      <c r="E46" s="440"/>
      <c r="F46" s="440"/>
      <c r="G46" s="437"/>
      <c r="H46" s="438"/>
      <c r="J46" s="481"/>
      <c r="K46" s="240"/>
      <c r="L46" s="529"/>
      <c r="M46" s="529"/>
      <c r="N46" s="240"/>
      <c r="O46" s="240"/>
      <c r="P46" s="481"/>
      <c r="Q46" s="481"/>
      <c r="R46" s="240"/>
      <c r="S46" s="240"/>
    </row>
    <row r="47" spans="1:19" ht="12.75">
      <c r="A47" s="14" t="s">
        <v>612</v>
      </c>
      <c r="B47" s="437">
        <v>70</v>
      </c>
      <c r="C47" s="440">
        <v>42</v>
      </c>
      <c r="D47" s="440" t="s">
        <v>782</v>
      </c>
      <c r="E47" s="440" t="s">
        <v>782</v>
      </c>
      <c r="F47" s="440">
        <v>67</v>
      </c>
      <c r="G47" s="600" t="s">
        <v>1065</v>
      </c>
      <c r="H47" s="438" t="s">
        <v>1065</v>
      </c>
      <c r="J47" s="481"/>
      <c r="K47" s="240"/>
      <c r="L47" s="530"/>
      <c r="M47" s="530"/>
      <c r="N47" s="488"/>
      <c r="O47" s="240"/>
      <c r="P47" s="481"/>
      <c r="Q47" s="481"/>
      <c r="R47" s="240"/>
      <c r="S47" s="240"/>
    </row>
    <row r="48" spans="1:19" ht="12" customHeight="1">
      <c r="A48" s="10"/>
      <c r="C48" s="241"/>
      <c r="D48" s="241"/>
      <c r="E48" s="241"/>
      <c r="F48" s="241"/>
      <c r="J48" s="240"/>
      <c r="K48" s="240"/>
      <c r="L48" s="240"/>
      <c r="M48" s="240"/>
      <c r="N48" s="240"/>
      <c r="O48" s="240"/>
      <c r="P48" s="481"/>
      <c r="Q48" s="240"/>
      <c r="R48" s="240"/>
      <c r="S48" s="240"/>
    </row>
    <row r="49" spans="1:19" ht="12.75">
      <c r="A49" s="10"/>
      <c r="J49" s="240"/>
      <c r="K49" s="240"/>
      <c r="L49" s="240"/>
      <c r="M49" s="240"/>
      <c r="N49" s="240"/>
      <c r="O49" s="240"/>
      <c r="P49" s="481"/>
      <c r="Q49" s="240"/>
      <c r="R49" s="240"/>
      <c r="S49" s="240"/>
    </row>
    <row r="50" spans="1:19" ht="45" customHeight="1">
      <c r="A50" s="672" t="s">
        <v>1246</v>
      </c>
      <c r="B50" s="672"/>
      <c r="C50" s="672"/>
      <c r="D50" s="672"/>
      <c r="E50" s="672"/>
      <c r="F50" s="672"/>
      <c r="G50" s="672"/>
      <c r="H50" s="672"/>
      <c r="J50" s="240"/>
      <c r="K50" s="240"/>
      <c r="L50" s="240"/>
      <c r="M50" s="240"/>
      <c r="N50" s="240"/>
      <c r="O50" s="240"/>
      <c r="P50" s="481"/>
      <c r="Q50" s="240"/>
      <c r="R50" s="240"/>
      <c r="S50" s="240"/>
    </row>
  </sheetData>
  <mergeCells count="7">
    <mergeCell ref="A50:H50"/>
    <mergeCell ref="A5:A7"/>
    <mergeCell ref="C6:C7"/>
    <mergeCell ref="F6:F7"/>
    <mergeCell ref="C5:H5"/>
    <mergeCell ref="D6:E6"/>
    <mergeCell ref="G6:G7"/>
  </mergeCells>
  <hyperlinks>
    <hyperlink ref="J5" location="'SPIS TREŚCI'!A1" display="Powrót do spisu tablic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3"/>
  <sheetViews>
    <sheetView workbookViewId="0" topLeftCell="A1">
      <selection activeCell="A2" sqref="A2"/>
    </sheetView>
  </sheetViews>
  <sheetFormatPr defaultColWidth="9.00390625" defaultRowHeight="12.75"/>
  <cols>
    <col min="1" max="1" width="28.25390625" style="0" customWidth="1"/>
  </cols>
  <sheetData>
    <row r="2" spans="1:2" ht="12.75">
      <c r="A2" s="60" t="s">
        <v>902</v>
      </c>
      <c r="B2" s="171" t="s">
        <v>1012</v>
      </c>
    </row>
    <row r="3" spans="1:2" ht="14.25">
      <c r="A3" s="60"/>
      <c r="B3" s="171" t="s">
        <v>1248</v>
      </c>
    </row>
    <row r="4" spans="1:2" ht="13.5" thickBot="1">
      <c r="A4" s="1"/>
      <c r="B4" s="2"/>
    </row>
    <row r="5" spans="1:9" ht="15.75" thickBot="1">
      <c r="A5" s="643" t="s">
        <v>398</v>
      </c>
      <c r="B5" s="651" t="s">
        <v>495</v>
      </c>
      <c r="C5" s="645" t="s">
        <v>0</v>
      </c>
      <c r="D5" s="646"/>
      <c r="E5" s="646"/>
      <c r="F5" s="647"/>
      <c r="G5" s="692" t="s">
        <v>1</v>
      </c>
      <c r="I5" s="295" t="s">
        <v>992</v>
      </c>
    </row>
    <row r="6" spans="1:7" ht="13.5">
      <c r="A6" s="650"/>
      <c r="B6" s="652"/>
      <c r="C6" s="651" t="s">
        <v>2</v>
      </c>
      <c r="D6" s="24" t="s">
        <v>3</v>
      </c>
      <c r="E6" s="24" t="s">
        <v>5</v>
      </c>
      <c r="F6" s="651" t="s">
        <v>7</v>
      </c>
      <c r="G6" s="693"/>
    </row>
    <row r="7" spans="1:7" ht="23.25" thickBot="1">
      <c r="A7" s="644"/>
      <c r="B7" s="653"/>
      <c r="C7" s="653"/>
      <c r="D7" s="6" t="s">
        <v>4</v>
      </c>
      <c r="E7" s="6" t="s">
        <v>6</v>
      </c>
      <c r="F7" s="653"/>
      <c r="G7" s="694"/>
    </row>
    <row r="8" spans="1:7" ht="13.5">
      <c r="A8" s="58"/>
      <c r="B8" s="11"/>
      <c r="C8" s="11"/>
      <c r="D8" s="11"/>
      <c r="E8" s="11"/>
      <c r="F8" s="11"/>
      <c r="G8" s="12"/>
    </row>
    <row r="9" spans="1:8" ht="12.75">
      <c r="A9" s="8" t="s">
        <v>583</v>
      </c>
      <c r="B9" s="9">
        <v>4811</v>
      </c>
      <c r="C9" s="9">
        <v>2397</v>
      </c>
      <c r="D9" s="9">
        <v>1135</v>
      </c>
      <c r="E9" s="9">
        <v>507</v>
      </c>
      <c r="F9" s="9">
        <v>772</v>
      </c>
      <c r="G9" s="31">
        <v>9.358101536666018</v>
      </c>
      <c r="H9" s="133"/>
    </row>
    <row r="10" spans="1:8" ht="12.75">
      <c r="A10" s="17"/>
      <c r="B10" s="9"/>
      <c r="C10" s="9"/>
      <c r="D10" s="9"/>
      <c r="E10" s="9"/>
      <c r="F10" s="9"/>
      <c r="G10" s="12"/>
      <c r="H10" s="133"/>
    </row>
    <row r="11" spans="1:8" ht="12.75">
      <c r="A11" s="17" t="s">
        <v>420</v>
      </c>
      <c r="B11" s="11"/>
      <c r="C11" s="11"/>
      <c r="D11" s="11"/>
      <c r="E11" s="11"/>
      <c r="F11" s="11"/>
      <c r="G11" s="12"/>
      <c r="H11" s="133"/>
    </row>
    <row r="12" spans="1:9" ht="24">
      <c r="A12" s="14" t="s">
        <v>195</v>
      </c>
      <c r="B12" s="551">
        <v>72</v>
      </c>
      <c r="C12" s="551">
        <v>38</v>
      </c>
      <c r="D12" s="551" t="s">
        <v>782</v>
      </c>
      <c r="E12" s="551" t="s">
        <v>782</v>
      </c>
      <c r="F12" s="551">
        <v>7</v>
      </c>
      <c r="G12" s="32">
        <v>20.99125364431487</v>
      </c>
      <c r="H12" s="133"/>
      <c r="I12" s="141"/>
    </row>
    <row r="13" spans="1:8" ht="12.75">
      <c r="A13" s="14"/>
      <c r="B13" s="551"/>
      <c r="C13" s="551"/>
      <c r="D13" s="551"/>
      <c r="E13" s="551"/>
      <c r="F13" s="551"/>
      <c r="G13" s="32"/>
      <c r="H13" s="133"/>
    </row>
    <row r="14" spans="1:8" ht="12.75">
      <c r="A14" s="14" t="s">
        <v>421</v>
      </c>
      <c r="B14" s="551">
        <v>1538</v>
      </c>
      <c r="C14" s="551">
        <v>424</v>
      </c>
      <c r="D14" s="551">
        <v>500</v>
      </c>
      <c r="E14" s="551">
        <v>204</v>
      </c>
      <c r="F14" s="551">
        <v>410</v>
      </c>
      <c r="G14" s="32">
        <v>9.634780429743781</v>
      </c>
      <c r="H14" s="133"/>
    </row>
    <row r="15" spans="1:8" ht="12.75">
      <c r="A15" s="14" t="s">
        <v>422</v>
      </c>
      <c r="B15" s="551">
        <v>1314</v>
      </c>
      <c r="C15" s="551">
        <v>361</v>
      </c>
      <c r="D15" s="551">
        <v>412</v>
      </c>
      <c r="E15" s="551">
        <v>180</v>
      </c>
      <c r="F15" s="551">
        <v>361</v>
      </c>
      <c r="G15" s="32">
        <v>9.624963375329623</v>
      </c>
      <c r="H15" s="133"/>
    </row>
    <row r="16" spans="1:8" ht="12.75">
      <c r="A16" s="14"/>
      <c r="B16" s="551"/>
      <c r="C16" s="551"/>
      <c r="D16" s="551"/>
      <c r="E16" s="551"/>
      <c r="F16" s="551"/>
      <c r="G16" s="32"/>
      <c r="H16" s="133"/>
    </row>
    <row r="17" spans="1:8" ht="12.75">
      <c r="A17" s="14" t="s">
        <v>423</v>
      </c>
      <c r="B17" s="551">
        <v>423</v>
      </c>
      <c r="C17" s="551">
        <v>110</v>
      </c>
      <c r="D17" s="551">
        <v>102</v>
      </c>
      <c r="E17" s="551">
        <v>34</v>
      </c>
      <c r="F17" s="551">
        <v>177</v>
      </c>
      <c r="G17" s="32">
        <v>7.366771159874608</v>
      </c>
      <c r="H17" s="133"/>
    </row>
    <row r="18" spans="1:8" ht="12.75">
      <c r="A18" s="14"/>
      <c r="B18" s="551"/>
      <c r="C18" s="551"/>
      <c r="D18" s="551"/>
      <c r="E18" s="551"/>
      <c r="F18" s="551"/>
      <c r="G18" s="32"/>
      <c r="H18" s="133"/>
    </row>
    <row r="19" spans="1:8" ht="26.25">
      <c r="A19" s="14" t="s">
        <v>19</v>
      </c>
      <c r="B19" s="551">
        <v>749</v>
      </c>
      <c r="C19" s="551">
        <v>328</v>
      </c>
      <c r="D19" s="551">
        <v>229</v>
      </c>
      <c r="E19" s="551">
        <v>113</v>
      </c>
      <c r="F19" s="551">
        <v>79</v>
      </c>
      <c r="G19" s="32">
        <v>7.129259470778602</v>
      </c>
      <c r="H19" s="133"/>
    </row>
    <row r="20" spans="1:8" ht="12.75">
      <c r="A20" s="14"/>
      <c r="B20" s="551"/>
      <c r="C20" s="551"/>
      <c r="D20" s="551"/>
      <c r="E20" s="551"/>
      <c r="F20" s="551"/>
      <c r="G20" s="32"/>
      <c r="H20" s="133"/>
    </row>
    <row r="21" spans="1:8" ht="12.75">
      <c r="A21" s="14" t="s">
        <v>196</v>
      </c>
      <c r="B21" s="551">
        <v>110</v>
      </c>
      <c r="C21" s="551">
        <v>33</v>
      </c>
      <c r="D21" s="551">
        <v>39</v>
      </c>
      <c r="E21" s="551">
        <v>20</v>
      </c>
      <c r="F21" s="551">
        <v>18</v>
      </c>
      <c r="G21" s="32">
        <v>4.500818330605565</v>
      </c>
      <c r="H21" s="133"/>
    </row>
    <row r="22" spans="1:8" ht="12.75">
      <c r="A22" s="14"/>
      <c r="B22" s="551"/>
      <c r="C22" s="551"/>
      <c r="D22" s="551"/>
      <c r="E22" s="551"/>
      <c r="F22" s="551"/>
      <c r="G22" s="32"/>
      <c r="H22" s="133"/>
    </row>
    <row r="23" spans="1:8" ht="14.25">
      <c r="A23" s="14" t="s">
        <v>197</v>
      </c>
      <c r="B23" s="551">
        <v>26</v>
      </c>
      <c r="C23" s="551">
        <v>10</v>
      </c>
      <c r="D23" s="551">
        <v>5</v>
      </c>
      <c r="E23" s="551">
        <v>4</v>
      </c>
      <c r="F23" s="551">
        <v>7</v>
      </c>
      <c r="G23" s="32">
        <v>4.436860068259386</v>
      </c>
      <c r="H23" s="133"/>
    </row>
    <row r="24" spans="1:8" ht="12.75">
      <c r="A24" s="14"/>
      <c r="B24" s="551"/>
      <c r="C24" s="551"/>
      <c r="D24" s="551"/>
      <c r="E24" s="551"/>
      <c r="F24" s="551"/>
      <c r="G24" s="32"/>
      <c r="H24" s="133"/>
    </row>
    <row r="25" spans="1:8" ht="24">
      <c r="A25" s="14" t="s">
        <v>198</v>
      </c>
      <c r="B25" s="551">
        <v>73</v>
      </c>
      <c r="C25" s="551">
        <v>54</v>
      </c>
      <c r="D25" s="551">
        <v>9</v>
      </c>
      <c r="E25" s="551">
        <v>10</v>
      </c>
      <c r="F25" s="597" t="s">
        <v>1065</v>
      </c>
      <c r="G25" s="32">
        <v>10.339943342776204</v>
      </c>
      <c r="H25" s="133"/>
    </row>
    <row r="26" spans="1:8" ht="12.75">
      <c r="A26" s="14"/>
      <c r="B26" s="551"/>
      <c r="C26" s="551"/>
      <c r="D26" s="551"/>
      <c r="E26" s="551"/>
      <c r="F26" s="551"/>
      <c r="G26" s="32"/>
      <c r="H26" s="133"/>
    </row>
    <row r="27" spans="1:8" ht="14.25">
      <c r="A27" s="14" t="s">
        <v>608</v>
      </c>
      <c r="B27" s="551">
        <v>15</v>
      </c>
      <c r="C27" s="551">
        <v>6</v>
      </c>
      <c r="D27" s="551" t="s">
        <v>782</v>
      </c>
      <c r="E27" s="551" t="s">
        <v>782</v>
      </c>
      <c r="F27" s="551">
        <v>5</v>
      </c>
      <c r="G27" s="32">
        <v>4.518072289156627</v>
      </c>
      <c r="H27" s="133"/>
    </row>
    <row r="28" spans="1:7" ht="12.75">
      <c r="A28" s="14"/>
      <c r="B28" s="551"/>
      <c r="C28" s="551"/>
      <c r="D28" s="551"/>
      <c r="E28" s="551"/>
      <c r="F28" s="551"/>
      <c r="G28" s="32"/>
    </row>
    <row r="29" spans="1:8" ht="24">
      <c r="A29" s="14" t="s">
        <v>609</v>
      </c>
      <c r="B29" s="551">
        <v>114</v>
      </c>
      <c r="C29" s="551">
        <v>89</v>
      </c>
      <c r="D29" s="551">
        <v>18</v>
      </c>
      <c r="E29" s="551">
        <v>2</v>
      </c>
      <c r="F29" s="551">
        <v>5</v>
      </c>
      <c r="G29" s="32">
        <v>14.690721649484537</v>
      </c>
      <c r="H29" s="133"/>
    </row>
    <row r="30" spans="1:8" ht="12.75">
      <c r="A30" s="14"/>
      <c r="B30" s="551"/>
      <c r="C30" s="551"/>
      <c r="D30" s="551"/>
      <c r="E30" s="551"/>
      <c r="F30" s="551"/>
      <c r="G30" s="32"/>
      <c r="H30" s="133"/>
    </row>
    <row r="31" spans="1:8" ht="26.25">
      <c r="A31" s="14" t="s">
        <v>22</v>
      </c>
      <c r="B31" s="551" t="s">
        <v>782</v>
      </c>
      <c r="C31" s="551">
        <v>10</v>
      </c>
      <c r="D31" s="551" t="s">
        <v>782</v>
      </c>
      <c r="E31" s="551" t="s">
        <v>782</v>
      </c>
      <c r="F31" s="551">
        <v>5</v>
      </c>
      <c r="G31" s="32">
        <v>0.9723261032161555</v>
      </c>
      <c r="H31" s="133"/>
    </row>
    <row r="32" spans="1:8" ht="12.75">
      <c r="A32" s="14"/>
      <c r="B32" s="551"/>
      <c r="C32" s="551"/>
      <c r="D32" s="551"/>
      <c r="E32" s="551"/>
      <c r="F32" s="551"/>
      <c r="G32" s="32"/>
      <c r="H32" s="133"/>
    </row>
    <row r="33" spans="1:8" ht="36">
      <c r="A33" s="14" t="s">
        <v>610</v>
      </c>
      <c r="B33" s="551">
        <v>500</v>
      </c>
      <c r="C33" s="551">
        <v>372</v>
      </c>
      <c r="D33" s="551">
        <v>51</v>
      </c>
      <c r="E33" s="551">
        <v>55</v>
      </c>
      <c r="F33" s="551">
        <v>22</v>
      </c>
      <c r="G33" s="32">
        <v>16.228497241155466</v>
      </c>
      <c r="H33" s="133"/>
    </row>
    <row r="34" spans="1:8" ht="12.75">
      <c r="A34" s="14"/>
      <c r="B34" s="363"/>
      <c r="C34" s="363"/>
      <c r="D34" s="363"/>
      <c r="E34" s="363"/>
      <c r="F34" s="363"/>
      <c r="G34" s="32"/>
      <c r="H34" s="133"/>
    </row>
    <row r="35" spans="1:8" ht="12.75">
      <c r="A35" s="14" t="s">
        <v>424</v>
      </c>
      <c r="B35" s="363">
        <v>358</v>
      </c>
      <c r="C35" s="363">
        <v>299</v>
      </c>
      <c r="D35" s="363">
        <v>22</v>
      </c>
      <c r="E35" s="363">
        <v>22</v>
      </c>
      <c r="F35" s="363">
        <v>15</v>
      </c>
      <c r="G35" s="32">
        <v>8.976930792377132</v>
      </c>
      <c r="H35" s="133"/>
    </row>
    <row r="36" spans="1:8" ht="12.75">
      <c r="A36" s="14"/>
      <c r="B36" s="363"/>
      <c r="C36" s="363"/>
      <c r="D36" s="363"/>
      <c r="E36" s="363"/>
      <c r="F36" s="363"/>
      <c r="G36" s="32"/>
      <c r="H36" s="133"/>
    </row>
    <row r="37" spans="1:8" ht="12.75">
      <c r="A37" s="14" t="s">
        <v>24</v>
      </c>
      <c r="B37" s="363">
        <v>661</v>
      </c>
      <c r="C37" s="363">
        <v>518</v>
      </c>
      <c r="D37" s="363">
        <v>109</v>
      </c>
      <c r="E37" s="363">
        <v>20</v>
      </c>
      <c r="F37" s="363">
        <v>14</v>
      </c>
      <c r="G37" s="32">
        <v>20.458062519343855</v>
      </c>
      <c r="H37" s="133"/>
    </row>
    <row r="38" spans="1:8" ht="12.75">
      <c r="A38" s="14"/>
      <c r="B38" s="363"/>
      <c r="C38" s="363"/>
      <c r="D38" s="363"/>
      <c r="E38" s="363"/>
      <c r="F38" s="363"/>
      <c r="G38" s="32"/>
      <c r="H38" s="133"/>
    </row>
    <row r="39" spans="1:8" ht="24">
      <c r="A39" s="14" t="s">
        <v>611</v>
      </c>
      <c r="B39" s="363">
        <v>76</v>
      </c>
      <c r="C39" s="363">
        <v>39</v>
      </c>
      <c r="D39" s="363">
        <v>14</v>
      </c>
      <c r="E39" s="363">
        <v>15</v>
      </c>
      <c r="F39" s="363">
        <v>8</v>
      </c>
      <c r="G39" s="32">
        <v>17.194570135746606</v>
      </c>
      <c r="H39" s="133"/>
    </row>
    <row r="40" spans="1:8" ht="12.75">
      <c r="A40" s="14"/>
      <c r="B40" s="363"/>
      <c r="C40" s="363"/>
      <c r="D40" s="363"/>
      <c r="E40" s="363"/>
      <c r="F40" s="363"/>
      <c r="G40" s="32"/>
      <c r="H40" s="133"/>
    </row>
    <row r="41" spans="1:8" ht="12.75">
      <c r="A41" s="17"/>
      <c r="B41" s="148"/>
      <c r="C41" s="148"/>
      <c r="D41" s="148"/>
      <c r="E41" s="148"/>
      <c r="F41" s="148"/>
      <c r="G41" s="32"/>
      <c r="H41" s="133"/>
    </row>
    <row r="42" spans="1:8" ht="12.75">
      <c r="A42" s="153"/>
      <c r="G42" s="133"/>
      <c r="H42" s="133"/>
    </row>
    <row r="43" spans="1:7" ht="31.5" customHeight="1">
      <c r="A43" s="672" t="s">
        <v>1247</v>
      </c>
      <c r="B43" s="672"/>
      <c r="C43" s="672"/>
      <c r="D43" s="672"/>
      <c r="E43" s="672"/>
      <c r="F43" s="672"/>
      <c r="G43" s="672"/>
    </row>
  </sheetData>
  <mergeCells count="7">
    <mergeCell ref="A43:G43"/>
    <mergeCell ref="G5:G7"/>
    <mergeCell ref="C6:C7"/>
    <mergeCell ref="F6:F7"/>
    <mergeCell ref="A5:A7"/>
    <mergeCell ref="B5:B7"/>
    <mergeCell ref="C5:F5"/>
  </mergeCells>
  <hyperlinks>
    <hyperlink ref="I5" location="'SPIS TREŚCI'!A1" display="Powrót do spisu tablic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51"/>
  <sheetViews>
    <sheetView workbookViewId="0" topLeftCell="A1">
      <selection activeCell="A2" sqref="A2"/>
    </sheetView>
  </sheetViews>
  <sheetFormatPr defaultColWidth="9.00390625" defaultRowHeight="12.75"/>
  <cols>
    <col min="1" max="1" width="27.75390625" style="0" customWidth="1"/>
    <col min="3" max="3" width="9.125" style="0" customWidth="1"/>
  </cols>
  <sheetData>
    <row r="2" spans="1:2" ht="13.5">
      <c r="A2" s="60" t="s">
        <v>903</v>
      </c>
      <c r="B2" s="171" t="s">
        <v>1190</v>
      </c>
    </row>
    <row r="3" ht="13.5" thickBot="1"/>
    <row r="4" spans="1:10" ht="15.75" thickBot="1">
      <c r="A4" s="643" t="s">
        <v>398</v>
      </c>
      <c r="B4" s="651" t="s">
        <v>495</v>
      </c>
      <c r="C4" s="645" t="s">
        <v>677</v>
      </c>
      <c r="D4" s="646"/>
      <c r="E4" s="646"/>
      <c r="F4" s="646"/>
      <c r="G4" s="646"/>
      <c r="H4" s="646"/>
      <c r="J4" s="295" t="s">
        <v>992</v>
      </c>
    </row>
    <row r="5" spans="1:8" ht="14.25" thickBot="1">
      <c r="A5" s="650"/>
      <c r="B5" s="652"/>
      <c r="C5" s="651" t="s">
        <v>499</v>
      </c>
      <c r="D5" s="645" t="s">
        <v>8</v>
      </c>
      <c r="E5" s="647"/>
      <c r="F5" s="651" t="s">
        <v>9</v>
      </c>
      <c r="G5" s="692" t="s">
        <v>785</v>
      </c>
      <c r="H5" s="692" t="s">
        <v>615</v>
      </c>
    </row>
    <row r="6" spans="1:22" ht="23.25" thickBot="1">
      <c r="A6" s="644"/>
      <c r="B6" s="653"/>
      <c r="C6" s="653"/>
      <c r="D6" s="6" t="s">
        <v>10</v>
      </c>
      <c r="E6" s="6" t="s">
        <v>11</v>
      </c>
      <c r="F6" s="653"/>
      <c r="G6" s="694"/>
      <c r="H6" s="694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</row>
    <row r="7" spans="1:22" ht="12.75">
      <c r="A7" s="8"/>
      <c r="B7" s="9"/>
      <c r="C7" s="30"/>
      <c r="D7" s="30"/>
      <c r="E7" s="30"/>
      <c r="F7" s="30"/>
      <c r="G7" s="30"/>
      <c r="H7" s="373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</row>
    <row r="8" spans="1:22" ht="12.75">
      <c r="A8" s="8" t="s">
        <v>501</v>
      </c>
      <c r="B8" s="9">
        <v>45478</v>
      </c>
      <c r="C8" s="9">
        <v>18754</v>
      </c>
      <c r="D8" s="9">
        <v>4720</v>
      </c>
      <c r="E8" s="9">
        <v>3262</v>
      </c>
      <c r="F8" s="9">
        <v>3524</v>
      </c>
      <c r="G8" s="9">
        <v>707</v>
      </c>
      <c r="H8" s="154">
        <v>17578</v>
      </c>
      <c r="K8" s="240"/>
      <c r="L8" s="528"/>
      <c r="M8" s="528"/>
      <c r="N8" s="181"/>
      <c r="O8" s="181"/>
      <c r="P8" s="240"/>
      <c r="Q8" s="240"/>
      <c r="R8" s="240"/>
      <c r="S8" s="240"/>
      <c r="T8" s="240"/>
      <c r="U8" s="240"/>
      <c r="V8" s="240"/>
    </row>
    <row r="9" spans="1:22" ht="12.75">
      <c r="A9" s="15"/>
      <c r="B9" s="11"/>
      <c r="C9" s="11"/>
      <c r="D9" s="11"/>
      <c r="E9" s="11"/>
      <c r="F9" s="11"/>
      <c r="G9" s="11"/>
      <c r="H9" s="10"/>
      <c r="K9" s="240"/>
      <c r="L9" s="528"/>
      <c r="M9" s="528"/>
      <c r="N9" s="233"/>
      <c r="O9" s="233"/>
      <c r="P9" s="240"/>
      <c r="Q9" s="240"/>
      <c r="R9" s="240"/>
      <c r="S9" s="240"/>
      <c r="T9" s="240"/>
      <c r="U9" s="240"/>
      <c r="V9" s="240"/>
    </row>
    <row r="10" spans="1:22" ht="12.75">
      <c r="A10" s="59" t="s">
        <v>470</v>
      </c>
      <c r="B10" s="11">
        <v>10066</v>
      </c>
      <c r="C10" s="11">
        <v>5865</v>
      </c>
      <c r="D10" s="11">
        <v>814</v>
      </c>
      <c r="E10" s="11">
        <v>332</v>
      </c>
      <c r="F10" s="11">
        <v>1893</v>
      </c>
      <c r="G10" s="11">
        <v>210</v>
      </c>
      <c r="H10" s="10">
        <v>4225</v>
      </c>
      <c r="K10" s="240"/>
      <c r="L10" s="529"/>
      <c r="M10" s="529"/>
      <c r="N10" s="233"/>
      <c r="O10" s="233"/>
      <c r="P10" s="240"/>
      <c r="Q10" s="240"/>
      <c r="R10" s="240"/>
      <c r="S10" s="240"/>
      <c r="T10" s="240"/>
      <c r="U10" s="240"/>
      <c r="V10" s="240"/>
    </row>
    <row r="11" spans="1:22" ht="12.75">
      <c r="A11" s="15"/>
      <c r="B11" s="11"/>
      <c r="C11" s="11"/>
      <c r="D11" s="11"/>
      <c r="E11" s="11"/>
      <c r="F11" s="11"/>
      <c r="G11" s="11"/>
      <c r="H11" s="10"/>
      <c r="K11" s="240"/>
      <c r="L11" s="529"/>
      <c r="M11" s="529"/>
      <c r="N11" s="233"/>
      <c r="O11" s="233"/>
      <c r="P11" s="240"/>
      <c r="Q11" s="240"/>
      <c r="R11" s="240"/>
      <c r="S11" s="240"/>
      <c r="T11" s="240"/>
      <c r="U11" s="240"/>
      <c r="V11" s="240"/>
    </row>
    <row r="12" spans="1:22" ht="12.75">
      <c r="A12" s="59" t="s">
        <v>471</v>
      </c>
      <c r="B12" s="11">
        <v>35412</v>
      </c>
      <c r="C12" s="11">
        <v>12889</v>
      </c>
      <c r="D12" s="11">
        <v>3906</v>
      </c>
      <c r="E12" s="11">
        <v>2930</v>
      </c>
      <c r="F12" s="11">
        <v>1631</v>
      </c>
      <c r="G12" s="11">
        <v>497</v>
      </c>
      <c r="H12" s="10">
        <v>13353</v>
      </c>
      <c r="K12" s="240"/>
      <c r="L12" s="529"/>
      <c r="M12" s="529"/>
      <c r="N12" s="233"/>
      <c r="O12" s="233"/>
      <c r="P12" s="240"/>
      <c r="Q12" s="240"/>
      <c r="R12" s="240"/>
      <c r="S12" s="240"/>
      <c r="T12" s="240"/>
      <c r="U12" s="240"/>
      <c r="V12" s="240"/>
    </row>
    <row r="13" spans="1:22" ht="12.75">
      <c r="A13" s="14"/>
      <c r="B13" s="11"/>
      <c r="C13" s="11"/>
      <c r="D13" s="11"/>
      <c r="E13" s="11"/>
      <c r="F13" s="11"/>
      <c r="G13" s="11"/>
      <c r="H13" s="10"/>
      <c r="K13" s="240"/>
      <c r="L13" s="529"/>
      <c r="M13" s="529"/>
      <c r="N13" s="233"/>
      <c r="O13" s="233"/>
      <c r="P13" s="240"/>
      <c r="Q13" s="240"/>
      <c r="R13" s="240"/>
      <c r="S13" s="240"/>
      <c r="T13" s="240"/>
      <c r="U13" s="240"/>
      <c r="V13" s="240"/>
    </row>
    <row r="14" spans="1:22" ht="12.75">
      <c r="A14" s="252"/>
      <c r="B14" s="11"/>
      <c r="C14" s="11"/>
      <c r="D14" s="11"/>
      <c r="E14" s="11"/>
      <c r="F14" s="11"/>
      <c r="G14" s="11"/>
      <c r="H14" s="10"/>
      <c r="K14" s="240"/>
      <c r="L14" s="529"/>
      <c r="M14" s="529"/>
      <c r="N14" s="233"/>
      <c r="O14" s="233"/>
      <c r="P14" s="240"/>
      <c r="Q14" s="240"/>
      <c r="R14" s="240"/>
      <c r="S14" s="240"/>
      <c r="T14" s="240"/>
      <c r="U14" s="240"/>
      <c r="V14" s="240"/>
    </row>
    <row r="15" spans="1:22" ht="24">
      <c r="A15" s="14" t="s">
        <v>195</v>
      </c>
      <c r="B15" s="437">
        <v>303</v>
      </c>
      <c r="C15" s="437">
        <v>36</v>
      </c>
      <c r="D15" s="437">
        <v>26</v>
      </c>
      <c r="E15" s="437">
        <v>9</v>
      </c>
      <c r="F15" s="437">
        <v>26</v>
      </c>
      <c r="G15" s="440">
        <v>2</v>
      </c>
      <c r="H15" s="441">
        <v>171</v>
      </c>
      <c r="K15" s="240"/>
      <c r="L15" s="529"/>
      <c r="M15" s="529"/>
      <c r="N15" s="552"/>
      <c r="O15" s="552"/>
      <c r="P15" s="240"/>
      <c r="Q15" s="240"/>
      <c r="R15" s="488"/>
      <c r="S15" s="240"/>
      <c r="T15" s="240"/>
      <c r="U15" s="240"/>
      <c r="V15" s="240"/>
    </row>
    <row r="16" spans="1:22" ht="12.75">
      <c r="A16" s="14"/>
      <c r="B16" s="437"/>
      <c r="C16" s="437"/>
      <c r="D16" s="437"/>
      <c r="E16" s="437"/>
      <c r="F16" s="437"/>
      <c r="G16" s="440"/>
      <c r="H16" s="441"/>
      <c r="K16" s="240"/>
      <c r="L16" s="529"/>
      <c r="M16" s="529"/>
      <c r="N16" s="552"/>
      <c r="O16" s="552"/>
      <c r="P16" s="240"/>
      <c r="Q16" s="240"/>
      <c r="R16" s="240"/>
      <c r="S16" s="240"/>
      <c r="T16" s="240"/>
      <c r="U16" s="240"/>
      <c r="V16" s="240"/>
    </row>
    <row r="17" spans="1:22" ht="12.75">
      <c r="A17" s="14" t="s">
        <v>421</v>
      </c>
      <c r="B17" s="437">
        <v>13255</v>
      </c>
      <c r="C17" s="437">
        <v>4216</v>
      </c>
      <c r="D17" s="437">
        <v>1339</v>
      </c>
      <c r="E17" s="437">
        <v>880</v>
      </c>
      <c r="F17" s="437">
        <v>1179</v>
      </c>
      <c r="G17" s="440">
        <v>148</v>
      </c>
      <c r="H17" s="441">
        <v>4817</v>
      </c>
      <c r="K17" s="240"/>
      <c r="L17" s="529"/>
      <c r="M17" s="529"/>
      <c r="N17" s="552"/>
      <c r="O17" s="552"/>
      <c r="P17" s="240"/>
      <c r="Q17" s="240"/>
      <c r="R17" s="240"/>
      <c r="S17" s="240"/>
      <c r="T17" s="240"/>
      <c r="U17" s="240"/>
      <c r="V17" s="240"/>
    </row>
    <row r="18" spans="1:22" ht="12.75">
      <c r="A18" s="14" t="s">
        <v>422</v>
      </c>
      <c r="B18" s="437">
        <v>11148</v>
      </c>
      <c r="C18" s="437">
        <v>3967</v>
      </c>
      <c r="D18" s="437">
        <v>1195</v>
      </c>
      <c r="E18" s="437">
        <v>821</v>
      </c>
      <c r="F18" s="437">
        <v>534</v>
      </c>
      <c r="G18" s="440">
        <v>144</v>
      </c>
      <c r="H18" s="441">
        <v>4401</v>
      </c>
      <c r="K18" s="240"/>
      <c r="L18" s="529"/>
      <c r="M18" s="529"/>
      <c r="N18" s="552"/>
      <c r="O18" s="552"/>
      <c r="P18" s="240"/>
      <c r="Q18" s="240"/>
      <c r="R18" s="240"/>
      <c r="S18" s="240"/>
      <c r="T18" s="240"/>
      <c r="U18" s="240"/>
      <c r="V18" s="240"/>
    </row>
    <row r="19" spans="1:22" ht="12.75">
      <c r="A19" s="14"/>
      <c r="B19" s="437"/>
      <c r="C19" s="437"/>
      <c r="D19" s="437"/>
      <c r="E19" s="437"/>
      <c r="F19" s="437"/>
      <c r="G19" s="440"/>
      <c r="H19" s="441"/>
      <c r="K19" s="240"/>
      <c r="L19" s="529"/>
      <c r="M19" s="529"/>
      <c r="N19" s="552"/>
      <c r="O19" s="552"/>
      <c r="P19" s="240"/>
      <c r="Q19" s="240"/>
      <c r="R19" s="240"/>
      <c r="S19" s="240"/>
      <c r="T19" s="240"/>
      <c r="U19" s="240"/>
      <c r="V19" s="240"/>
    </row>
    <row r="20" spans="1:22" ht="12.75">
      <c r="A20" s="14" t="s">
        <v>423</v>
      </c>
      <c r="B20" s="437">
        <v>5503</v>
      </c>
      <c r="C20" s="437">
        <v>194</v>
      </c>
      <c r="D20" s="437">
        <v>385</v>
      </c>
      <c r="E20" s="437">
        <v>251</v>
      </c>
      <c r="F20" s="437">
        <v>191</v>
      </c>
      <c r="G20" s="440">
        <v>94</v>
      </c>
      <c r="H20" s="441">
        <v>2670</v>
      </c>
      <c r="K20" s="240"/>
      <c r="L20" s="529"/>
      <c r="M20" s="529"/>
      <c r="N20" s="552"/>
      <c r="O20" s="552"/>
      <c r="P20" s="240"/>
      <c r="Q20" s="240"/>
      <c r="R20" s="240"/>
      <c r="S20" s="240"/>
      <c r="T20" s="240"/>
      <c r="U20" s="240"/>
      <c r="V20" s="240"/>
    </row>
    <row r="21" spans="1:22" ht="12.75">
      <c r="A21" s="14"/>
      <c r="B21" s="437"/>
      <c r="C21" s="437"/>
      <c r="D21" s="437"/>
      <c r="E21" s="437"/>
      <c r="F21" s="437"/>
      <c r="G21" s="440"/>
      <c r="H21" s="441"/>
      <c r="K21" s="240"/>
      <c r="L21" s="529"/>
      <c r="M21" s="529"/>
      <c r="N21" s="552"/>
      <c r="O21" s="552"/>
      <c r="P21" s="240"/>
      <c r="Q21" s="240"/>
      <c r="R21" s="240"/>
      <c r="S21" s="240"/>
      <c r="T21" s="240"/>
      <c r="U21" s="240"/>
      <c r="V21" s="240"/>
    </row>
    <row r="22" spans="1:22" ht="26.25">
      <c r="A22" s="14" t="s">
        <v>19</v>
      </c>
      <c r="B22" s="437">
        <v>9373</v>
      </c>
      <c r="C22" s="437">
        <v>4974</v>
      </c>
      <c r="D22" s="437">
        <v>1357</v>
      </c>
      <c r="E22" s="437">
        <v>1151</v>
      </c>
      <c r="F22" s="437">
        <v>206</v>
      </c>
      <c r="G22" s="440">
        <v>185</v>
      </c>
      <c r="H22" s="441">
        <v>3023</v>
      </c>
      <c r="K22" s="240"/>
      <c r="L22" s="529"/>
      <c r="M22" s="529"/>
      <c r="N22" s="552"/>
      <c r="O22" s="552"/>
      <c r="P22" s="240"/>
      <c r="Q22" s="240"/>
      <c r="R22" s="240"/>
      <c r="S22" s="240"/>
      <c r="T22" s="240"/>
      <c r="U22" s="240"/>
      <c r="V22" s="240"/>
    </row>
    <row r="23" spans="1:22" ht="12.75">
      <c r="A23" s="14"/>
      <c r="B23" s="437"/>
      <c r="C23" s="437"/>
      <c r="D23" s="437"/>
      <c r="E23" s="437"/>
      <c r="F23" s="437"/>
      <c r="G23" s="440"/>
      <c r="H23" s="441"/>
      <c r="K23" s="240"/>
      <c r="L23" s="529"/>
      <c r="M23" s="529"/>
      <c r="N23" s="552"/>
      <c r="O23" s="552"/>
      <c r="P23" s="240"/>
      <c r="Q23" s="240"/>
      <c r="R23" s="240"/>
      <c r="S23" s="240"/>
      <c r="T23" s="240"/>
      <c r="U23" s="240"/>
      <c r="V23" s="240"/>
    </row>
    <row r="24" spans="1:22" ht="12.75">
      <c r="A24" s="14" t="s">
        <v>196</v>
      </c>
      <c r="B24" s="437">
        <v>2367</v>
      </c>
      <c r="C24" s="437">
        <v>216</v>
      </c>
      <c r="D24" s="437">
        <v>314</v>
      </c>
      <c r="E24" s="437">
        <v>167</v>
      </c>
      <c r="F24" s="437">
        <v>163</v>
      </c>
      <c r="G24" s="440">
        <v>11</v>
      </c>
      <c r="H24" s="441">
        <v>405</v>
      </c>
      <c r="K24" s="240"/>
      <c r="L24" s="529"/>
      <c r="M24" s="529"/>
      <c r="N24" s="552"/>
      <c r="O24" s="552"/>
      <c r="P24" s="240"/>
      <c r="Q24" s="240"/>
      <c r="R24" s="240"/>
      <c r="S24" s="240"/>
      <c r="T24" s="240"/>
      <c r="U24" s="240"/>
      <c r="V24" s="240"/>
    </row>
    <row r="25" spans="1:22" ht="12.75">
      <c r="A25" s="14"/>
      <c r="B25" s="437"/>
      <c r="C25" s="437"/>
      <c r="D25" s="437"/>
      <c r="E25" s="437"/>
      <c r="F25" s="437"/>
      <c r="G25" s="440"/>
      <c r="H25" s="441"/>
      <c r="K25" s="240"/>
      <c r="L25" s="529"/>
      <c r="M25" s="529"/>
      <c r="N25" s="552"/>
      <c r="O25" s="552"/>
      <c r="P25" s="240"/>
      <c r="Q25" s="240"/>
      <c r="R25" s="240"/>
      <c r="S25" s="240"/>
      <c r="T25" s="240"/>
      <c r="U25" s="240"/>
      <c r="V25" s="240"/>
    </row>
    <row r="26" spans="1:22" ht="14.25">
      <c r="A26" s="14" t="s">
        <v>197</v>
      </c>
      <c r="B26" s="437">
        <v>626</v>
      </c>
      <c r="C26" s="437">
        <v>387</v>
      </c>
      <c r="D26" s="437">
        <v>80</v>
      </c>
      <c r="E26" s="437">
        <v>44</v>
      </c>
      <c r="F26" s="437">
        <v>13</v>
      </c>
      <c r="G26" s="440">
        <v>10</v>
      </c>
      <c r="H26" s="441">
        <v>200</v>
      </c>
      <c r="K26" s="240"/>
      <c r="L26" s="529"/>
      <c r="M26" s="529"/>
      <c r="N26" s="552"/>
      <c r="O26" s="552"/>
      <c r="P26" s="240"/>
      <c r="Q26" s="240"/>
      <c r="R26" s="240"/>
      <c r="S26" s="240"/>
      <c r="T26" s="240"/>
      <c r="U26" s="240"/>
      <c r="V26" s="240"/>
    </row>
    <row r="27" spans="1:22" ht="12.75">
      <c r="A27" s="14"/>
      <c r="B27" s="437"/>
      <c r="C27" s="437"/>
      <c r="D27" s="437"/>
      <c r="E27" s="437"/>
      <c r="F27" s="437"/>
      <c r="G27" s="440"/>
      <c r="H27" s="441"/>
      <c r="K27" s="240"/>
      <c r="L27" s="529"/>
      <c r="M27" s="529"/>
      <c r="N27" s="552"/>
      <c r="O27" s="552"/>
      <c r="P27" s="240"/>
      <c r="Q27" s="240"/>
      <c r="R27" s="240"/>
      <c r="S27" s="240"/>
      <c r="T27" s="240"/>
      <c r="U27" s="240"/>
      <c r="V27" s="240"/>
    </row>
    <row r="28" spans="1:22" ht="12.75">
      <c r="A28" s="14" t="s">
        <v>607</v>
      </c>
      <c r="B28" s="437">
        <v>418</v>
      </c>
      <c r="C28" s="437">
        <v>125</v>
      </c>
      <c r="D28" s="437">
        <v>34</v>
      </c>
      <c r="E28" s="437">
        <v>129</v>
      </c>
      <c r="F28" s="440">
        <v>3</v>
      </c>
      <c r="G28" s="597" t="s">
        <v>1065</v>
      </c>
      <c r="H28" s="441">
        <v>109</v>
      </c>
      <c r="K28" s="240"/>
      <c r="L28" s="529"/>
      <c r="M28" s="529"/>
      <c r="N28" s="552"/>
      <c r="O28" s="552"/>
      <c r="P28" s="240"/>
      <c r="Q28" s="240"/>
      <c r="R28" s="240"/>
      <c r="S28" s="240"/>
      <c r="T28" s="240"/>
      <c r="U28" s="240"/>
      <c r="V28" s="240"/>
    </row>
    <row r="29" spans="1:22" ht="12.75">
      <c r="A29" s="14"/>
      <c r="B29" s="437"/>
      <c r="C29" s="437"/>
      <c r="D29" s="437"/>
      <c r="E29" s="437"/>
      <c r="F29" s="440"/>
      <c r="G29" s="440"/>
      <c r="H29" s="441"/>
      <c r="K29" s="240"/>
      <c r="L29" s="529"/>
      <c r="M29" s="529"/>
      <c r="N29" s="552"/>
      <c r="O29" s="552"/>
      <c r="P29" s="240"/>
      <c r="Q29" s="240"/>
      <c r="R29" s="240"/>
      <c r="S29" s="240"/>
      <c r="T29" s="240"/>
      <c r="U29" s="240"/>
      <c r="V29" s="240"/>
    </row>
    <row r="30" spans="1:22" ht="24">
      <c r="A30" s="14" t="s">
        <v>198</v>
      </c>
      <c r="B30" s="437">
        <v>778</v>
      </c>
      <c r="C30" s="437">
        <v>561</v>
      </c>
      <c r="D30" s="437">
        <v>145</v>
      </c>
      <c r="E30" s="437">
        <v>128</v>
      </c>
      <c r="F30" s="437">
        <v>75</v>
      </c>
      <c r="G30" s="440">
        <v>17</v>
      </c>
      <c r="H30" s="441">
        <v>124</v>
      </c>
      <c r="K30" s="240"/>
      <c r="L30" s="529"/>
      <c r="M30" s="529"/>
      <c r="N30" s="552"/>
      <c r="O30" s="552"/>
      <c r="P30" s="240"/>
      <c r="Q30" s="240"/>
      <c r="R30" s="240"/>
      <c r="S30" s="240"/>
      <c r="T30" s="240"/>
      <c r="U30" s="240"/>
      <c r="V30" s="240"/>
    </row>
    <row r="31" spans="1:22" ht="12.75">
      <c r="A31" s="14"/>
      <c r="B31" s="437"/>
      <c r="C31" s="437"/>
      <c r="D31" s="440"/>
      <c r="E31" s="440"/>
      <c r="F31" s="440"/>
      <c r="G31" s="440"/>
      <c r="H31" s="441"/>
      <c r="K31" s="240"/>
      <c r="L31" s="529"/>
      <c r="M31" s="529"/>
      <c r="N31" s="552"/>
      <c r="O31" s="552"/>
      <c r="P31" s="240"/>
      <c r="Q31" s="240"/>
      <c r="R31" s="240"/>
      <c r="S31" s="240"/>
      <c r="T31" s="240"/>
      <c r="U31" s="240"/>
      <c r="V31" s="240"/>
    </row>
    <row r="32" spans="1:22" ht="14.25">
      <c r="A32" s="14" t="s">
        <v>608</v>
      </c>
      <c r="B32" s="437">
        <v>326</v>
      </c>
      <c r="C32" s="437">
        <v>113</v>
      </c>
      <c r="D32" s="440" t="s">
        <v>782</v>
      </c>
      <c r="E32" s="440" t="s">
        <v>782</v>
      </c>
      <c r="F32" s="440">
        <v>65</v>
      </c>
      <c r="G32" s="440" t="s">
        <v>782</v>
      </c>
      <c r="H32" s="441">
        <v>88</v>
      </c>
      <c r="K32" s="240"/>
      <c r="L32" s="529"/>
      <c r="M32" s="529"/>
      <c r="N32" s="552"/>
      <c r="O32" s="552"/>
      <c r="P32" s="240"/>
      <c r="Q32" s="240"/>
      <c r="R32" s="240"/>
      <c r="S32" s="240"/>
      <c r="T32" s="240"/>
      <c r="U32" s="240"/>
      <c r="V32" s="240"/>
    </row>
    <row r="33" spans="1:22" ht="12.75">
      <c r="A33" s="14"/>
      <c r="B33" s="437"/>
      <c r="C33" s="437"/>
      <c r="D33" s="440"/>
      <c r="E33" s="440"/>
      <c r="F33" s="440"/>
      <c r="G33" s="440"/>
      <c r="H33" s="441"/>
      <c r="K33" s="240"/>
      <c r="L33" s="529"/>
      <c r="M33" s="529"/>
      <c r="N33" s="552"/>
      <c r="O33" s="552"/>
      <c r="P33" s="240"/>
      <c r="Q33" s="240"/>
      <c r="R33" s="240"/>
      <c r="S33" s="240"/>
      <c r="T33" s="240"/>
      <c r="U33" s="240"/>
      <c r="V33" s="240"/>
    </row>
    <row r="34" spans="1:22" ht="24">
      <c r="A34" s="14" t="s">
        <v>609</v>
      </c>
      <c r="B34" s="437">
        <v>537</v>
      </c>
      <c r="C34" s="437">
        <v>272</v>
      </c>
      <c r="D34" s="440">
        <v>61</v>
      </c>
      <c r="E34" s="440">
        <v>45</v>
      </c>
      <c r="F34" s="440">
        <v>60</v>
      </c>
      <c r="G34" s="440">
        <v>8</v>
      </c>
      <c r="H34" s="441">
        <v>106</v>
      </c>
      <c r="K34" s="240"/>
      <c r="L34" s="529"/>
      <c r="M34" s="529"/>
      <c r="N34" s="552"/>
      <c r="O34" s="552"/>
      <c r="P34" s="240"/>
      <c r="Q34" s="240"/>
      <c r="R34" s="240"/>
      <c r="S34" s="240"/>
      <c r="T34" s="240"/>
      <c r="U34" s="240"/>
      <c r="V34" s="240"/>
    </row>
    <row r="35" spans="1:22" ht="12.75">
      <c r="A35" s="14"/>
      <c r="B35" s="437"/>
      <c r="C35" s="437"/>
      <c r="D35" s="440"/>
      <c r="E35" s="440"/>
      <c r="F35" s="440"/>
      <c r="G35" s="440"/>
      <c r="H35" s="441"/>
      <c r="K35" s="240"/>
      <c r="L35" s="529"/>
      <c r="M35" s="529"/>
      <c r="N35" s="552"/>
      <c r="O35" s="552"/>
      <c r="P35" s="240"/>
      <c r="Q35" s="240"/>
      <c r="R35" s="240"/>
      <c r="S35" s="240"/>
      <c r="T35" s="240"/>
      <c r="U35" s="240"/>
      <c r="V35" s="240"/>
    </row>
    <row r="36" spans="1:22" ht="26.25">
      <c r="A36" s="14" t="s">
        <v>22</v>
      </c>
      <c r="B36" s="437">
        <v>2348</v>
      </c>
      <c r="C36" s="437">
        <v>1334</v>
      </c>
      <c r="D36" s="440">
        <v>118</v>
      </c>
      <c r="E36" s="440">
        <v>98</v>
      </c>
      <c r="F36" s="440">
        <v>20</v>
      </c>
      <c r="G36" s="440">
        <v>8</v>
      </c>
      <c r="H36" s="441">
        <v>1702</v>
      </c>
      <c r="K36" s="240"/>
      <c r="L36" s="529"/>
      <c r="M36" s="529"/>
      <c r="N36" s="552"/>
      <c r="O36" s="552"/>
      <c r="P36" s="240"/>
      <c r="Q36" s="240"/>
      <c r="R36" s="240"/>
      <c r="S36" s="240"/>
      <c r="T36" s="240"/>
      <c r="U36" s="240"/>
      <c r="V36" s="240"/>
    </row>
    <row r="37" spans="1:22" ht="12.75">
      <c r="A37" s="14"/>
      <c r="B37" s="437"/>
      <c r="C37" s="437"/>
      <c r="D37" s="440"/>
      <c r="E37" s="440"/>
      <c r="F37" s="440"/>
      <c r="G37" s="440"/>
      <c r="H37" s="441"/>
      <c r="K37" s="240"/>
      <c r="L37" s="529"/>
      <c r="M37" s="529"/>
      <c r="N37" s="552"/>
      <c r="O37" s="552"/>
      <c r="P37" s="240"/>
      <c r="Q37" s="240"/>
      <c r="R37" s="240"/>
      <c r="S37" s="240"/>
      <c r="T37" s="240"/>
      <c r="U37" s="240"/>
      <c r="V37" s="240"/>
    </row>
    <row r="38" spans="1:22" ht="36">
      <c r="A38" s="14" t="s">
        <v>610</v>
      </c>
      <c r="B38" s="437">
        <v>2704</v>
      </c>
      <c r="C38" s="437">
        <v>1314</v>
      </c>
      <c r="D38" s="440">
        <v>83</v>
      </c>
      <c r="E38" s="440">
        <v>60</v>
      </c>
      <c r="F38" s="440">
        <v>410</v>
      </c>
      <c r="G38" s="440">
        <v>64</v>
      </c>
      <c r="H38" s="441">
        <v>1508</v>
      </c>
      <c r="K38" s="240"/>
      <c r="L38" s="529"/>
      <c r="M38" s="529"/>
      <c r="N38" s="552"/>
      <c r="O38" s="552"/>
      <c r="P38" s="240"/>
      <c r="Q38" s="240"/>
      <c r="R38" s="240"/>
      <c r="S38" s="240"/>
      <c r="T38" s="240"/>
      <c r="U38" s="240"/>
      <c r="V38" s="240"/>
    </row>
    <row r="39" spans="1:22" ht="12.75">
      <c r="A39" s="14"/>
      <c r="B39" s="437"/>
      <c r="C39" s="437"/>
      <c r="D39" s="440"/>
      <c r="E39" s="440"/>
      <c r="F39" s="440"/>
      <c r="G39" s="440"/>
      <c r="H39" s="441"/>
      <c r="K39" s="240"/>
      <c r="L39" s="529"/>
      <c r="M39" s="529"/>
      <c r="N39" s="552"/>
      <c r="O39" s="552"/>
      <c r="P39" s="240"/>
      <c r="Q39" s="240"/>
      <c r="R39" s="240"/>
      <c r="S39" s="240"/>
      <c r="T39" s="240"/>
      <c r="U39" s="240"/>
      <c r="V39" s="240"/>
    </row>
    <row r="40" spans="1:22" ht="12.75">
      <c r="A40" s="14" t="s">
        <v>424</v>
      </c>
      <c r="B40" s="437">
        <v>3583</v>
      </c>
      <c r="C40" s="437">
        <v>2555</v>
      </c>
      <c r="D40" s="440">
        <v>408</v>
      </c>
      <c r="E40" s="440">
        <v>135</v>
      </c>
      <c r="F40" s="440">
        <v>576</v>
      </c>
      <c r="G40" s="440">
        <v>69</v>
      </c>
      <c r="H40" s="441">
        <v>1405</v>
      </c>
      <c r="K40" s="240"/>
      <c r="L40" s="529"/>
      <c r="M40" s="529"/>
      <c r="N40" s="552"/>
      <c r="O40" s="552"/>
      <c r="P40" s="240"/>
      <c r="Q40" s="240"/>
      <c r="R40" s="240"/>
      <c r="S40" s="240"/>
      <c r="T40" s="240"/>
      <c r="U40" s="240"/>
      <c r="V40" s="240"/>
    </row>
    <row r="41" spans="1:22" ht="12.75">
      <c r="A41" s="14"/>
      <c r="B41" s="437"/>
      <c r="C41" s="437"/>
      <c r="D41" s="440"/>
      <c r="E41" s="440"/>
      <c r="F41" s="440"/>
      <c r="G41" s="440"/>
      <c r="H41" s="441"/>
      <c r="K41" s="240"/>
      <c r="L41" s="529"/>
      <c r="M41" s="529"/>
      <c r="N41" s="552"/>
      <c r="O41" s="552"/>
      <c r="P41" s="240"/>
      <c r="Q41" s="240"/>
      <c r="R41" s="240"/>
      <c r="S41" s="240"/>
      <c r="T41" s="240"/>
      <c r="U41" s="240"/>
      <c r="V41" s="240"/>
    </row>
    <row r="42" spans="1:22" ht="12.75">
      <c r="A42" s="14" t="s">
        <v>24</v>
      </c>
      <c r="B42" s="437">
        <v>2939</v>
      </c>
      <c r="C42" s="437">
        <v>2204</v>
      </c>
      <c r="D42" s="440">
        <v>285</v>
      </c>
      <c r="E42" s="440">
        <v>125</v>
      </c>
      <c r="F42" s="440">
        <v>493</v>
      </c>
      <c r="G42" s="440">
        <v>76</v>
      </c>
      <c r="H42" s="441">
        <v>1075</v>
      </c>
      <c r="K42" s="240"/>
      <c r="L42" s="529"/>
      <c r="M42" s="529"/>
      <c r="N42" s="552"/>
      <c r="O42" s="552"/>
      <c r="P42" s="240"/>
      <c r="Q42" s="240"/>
      <c r="R42" s="240"/>
      <c r="S42" s="240"/>
      <c r="T42" s="240"/>
      <c r="U42" s="240"/>
      <c r="V42" s="240"/>
    </row>
    <row r="43" spans="1:22" ht="12.75">
      <c r="A43" s="14"/>
      <c r="B43" s="437"/>
      <c r="C43" s="437"/>
      <c r="D43" s="440"/>
      <c r="E43" s="440"/>
      <c r="F43" s="440"/>
      <c r="G43" s="440"/>
      <c r="H43" s="441"/>
      <c r="K43" s="240"/>
      <c r="L43" s="529"/>
      <c r="M43" s="529"/>
      <c r="N43" s="552"/>
      <c r="O43" s="552"/>
      <c r="P43" s="240"/>
      <c r="Q43" s="240"/>
      <c r="R43" s="240"/>
      <c r="S43" s="240"/>
      <c r="T43" s="240"/>
      <c r="U43" s="240"/>
      <c r="V43" s="240"/>
    </row>
    <row r="44" spans="1:22" ht="24">
      <c r="A44" s="14" t="s">
        <v>611</v>
      </c>
      <c r="B44" s="437">
        <v>347</v>
      </c>
      <c r="C44" s="437">
        <v>207</v>
      </c>
      <c r="D44" s="440">
        <v>43</v>
      </c>
      <c r="E44" s="440">
        <v>15</v>
      </c>
      <c r="F44" s="440">
        <v>44</v>
      </c>
      <c r="G44" s="440">
        <v>10</v>
      </c>
      <c r="H44" s="441">
        <v>140</v>
      </c>
      <c r="K44" s="240"/>
      <c r="L44" s="529"/>
      <c r="M44" s="529"/>
      <c r="N44" s="552"/>
      <c r="O44" s="552"/>
      <c r="P44" s="240"/>
      <c r="Q44" s="240"/>
      <c r="R44" s="240"/>
      <c r="S44" s="240"/>
      <c r="T44" s="240"/>
      <c r="U44" s="240"/>
      <c r="V44" s="240"/>
    </row>
    <row r="45" spans="1:22" ht="12.75">
      <c r="A45" s="14"/>
      <c r="B45" s="437"/>
      <c r="C45" s="437"/>
      <c r="D45" s="440"/>
      <c r="E45" s="440"/>
      <c r="F45" s="440"/>
      <c r="G45" s="440"/>
      <c r="H45" s="441"/>
      <c r="K45" s="240"/>
      <c r="L45" s="529"/>
      <c r="M45" s="529"/>
      <c r="N45" s="552"/>
      <c r="O45" s="552"/>
      <c r="P45" s="240"/>
      <c r="Q45" s="240"/>
      <c r="R45" s="240"/>
      <c r="S45" s="240"/>
      <c r="T45" s="240"/>
      <c r="U45" s="240"/>
      <c r="V45" s="240"/>
    </row>
    <row r="46" spans="1:22" ht="12.75">
      <c r="A46" s="14" t="s">
        <v>612</v>
      </c>
      <c r="B46" s="437">
        <v>71</v>
      </c>
      <c r="C46" s="437">
        <v>46</v>
      </c>
      <c r="D46" s="440" t="s">
        <v>782</v>
      </c>
      <c r="E46" s="440" t="s">
        <v>782</v>
      </c>
      <c r="F46" s="597" t="s">
        <v>1065</v>
      </c>
      <c r="G46" s="440" t="s">
        <v>782</v>
      </c>
      <c r="H46" s="441">
        <v>35</v>
      </c>
      <c r="K46" s="240"/>
      <c r="L46" s="529"/>
      <c r="M46" s="529"/>
      <c r="N46" s="552"/>
      <c r="O46" s="552"/>
      <c r="P46" s="240"/>
      <c r="Q46" s="240"/>
      <c r="R46" s="240"/>
      <c r="S46" s="240"/>
      <c r="T46" s="240"/>
      <c r="U46" s="240"/>
      <c r="V46" s="240"/>
    </row>
    <row r="47" spans="1:22" ht="12.75">
      <c r="A47" s="121"/>
      <c r="B47" s="120"/>
      <c r="C47" s="120"/>
      <c r="D47" s="233"/>
      <c r="E47" s="233"/>
      <c r="F47" s="233"/>
      <c r="G47" s="233"/>
      <c r="H47" s="12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</row>
    <row r="48" spans="1:22" ht="12.75">
      <c r="A48" s="121"/>
      <c r="B48" s="120"/>
      <c r="C48" s="120"/>
      <c r="D48" s="233"/>
      <c r="E48" s="233"/>
      <c r="F48" s="233"/>
      <c r="G48" s="233"/>
      <c r="K48" s="240"/>
      <c r="L48" s="240"/>
      <c r="M48" s="240"/>
      <c r="N48" s="240"/>
      <c r="O48" s="240"/>
      <c r="P48" s="240"/>
      <c r="Q48" s="240"/>
      <c r="R48" s="240"/>
      <c r="S48" s="240"/>
      <c r="T48" s="240"/>
      <c r="U48" s="240"/>
      <c r="V48" s="240"/>
    </row>
    <row r="49" spans="1:22" ht="40.5" customHeight="1">
      <c r="A49" s="672" t="s">
        <v>1249</v>
      </c>
      <c r="B49" s="672"/>
      <c r="C49" s="672"/>
      <c r="D49" s="672"/>
      <c r="E49" s="672"/>
      <c r="F49" s="672"/>
      <c r="G49" s="672"/>
      <c r="H49" s="672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0"/>
    </row>
    <row r="50" spans="1:22" ht="12.75">
      <c r="A50" s="121"/>
      <c r="F50" s="120"/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240"/>
      <c r="V50" s="240"/>
    </row>
    <row r="51" spans="11:22" ht="12.75"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240"/>
      <c r="V51" s="240"/>
    </row>
  </sheetData>
  <mergeCells count="9">
    <mergeCell ref="A49:H49"/>
    <mergeCell ref="H5:H6"/>
    <mergeCell ref="C4:H4"/>
    <mergeCell ref="A4:A6"/>
    <mergeCell ref="B4:B6"/>
    <mergeCell ref="C5:C6"/>
    <mergeCell ref="D5:E5"/>
    <mergeCell ref="F5:F6"/>
    <mergeCell ref="G5:G6"/>
  </mergeCells>
  <hyperlinks>
    <hyperlink ref="J4" location="'SPIS TREŚCI'!A1" display="Powrót do spisu tablic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"/>
  <sheetViews>
    <sheetView workbookViewId="0" topLeftCell="A1">
      <selection activeCell="A2" sqref="A2"/>
    </sheetView>
  </sheetViews>
  <sheetFormatPr defaultColWidth="9.00390625" defaultRowHeight="12.75"/>
  <cols>
    <col min="1" max="1" width="27.375" style="0" customWidth="1"/>
    <col min="2" max="2" width="2.375" style="0" customWidth="1"/>
  </cols>
  <sheetData>
    <row r="2" spans="1:2" ht="13.5">
      <c r="A2" s="60" t="s">
        <v>998</v>
      </c>
      <c r="B2" s="171" t="s">
        <v>12</v>
      </c>
    </row>
    <row r="3" ht="12.75">
      <c r="B3" s="171" t="s">
        <v>1188</v>
      </c>
    </row>
    <row r="4" ht="13.5" thickBot="1">
      <c r="C4" s="171"/>
    </row>
    <row r="5" spans="1:8" ht="15">
      <c r="A5" s="474" t="s">
        <v>398</v>
      </c>
      <c r="B5" s="474"/>
      <c r="C5" s="695" t="s">
        <v>592</v>
      </c>
      <c r="D5" s="696"/>
      <c r="E5" s="696"/>
      <c r="F5" s="696"/>
      <c r="H5" s="295" t="s">
        <v>992</v>
      </c>
    </row>
    <row r="6" spans="1:6" ht="14.25" thickBot="1">
      <c r="A6" s="471" t="s">
        <v>13</v>
      </c>
      <c r="B6" s="471"/>
      <c r="C6" s="697"/>
      <c r="D6" s="698"/>
      <c r="E6" s="698"/>
      <c r="F6" s="698"/>
    </row>
    <row r="7" spans="1:6" ht="14.25" thickBot="1">
      <c r="A7" s="475" t="s">
        <v>14</v>
      </c>
      <c r="B7" s="473"/>
      <c r="C7" s="42" t="s">
        <v>399</v>
      </c>
      <c r="D7" s="42" t="s">
        <v>593</v>
      </c>
      <c r="E7" s="42" t="s">
        <v>594</v>
      </c>
      <c r="F7" s="41" t="s">
        <v>595</v>
      </c>
    </row>
    <row r="8" spans="1:6" ht="12.75">
      <c r="A8" s="133"/>
      <c r="B8" s="45"/>
      <c r="C8" s="46"/>
      <c r="D8" s="46"/>
      <c r="E8" s="46"/>
      <c r="F8" s="13"/>
    </row>
    <row r="9" spans="1:11" ht="12.75">
      <c r="A9" s="133" t="s">
        <v>501</v>
      </c>
      <c r="B9" s="45" t="s">
        <v>1221</v>
      </c>
      <c r="C9" s="46">
        <v>51410</v>
      </c>
      <c r="D9" s="46">
        <v>18480</v>
      </c>
      <c r="E9" s="46">
        <v>16288</v>
      </c>
      <c r="F9" s="164">
        <v>16642</v>
      </c>
      <c r="I9" s="249"/>
      <c r="J9" s="249"/>
      <c r="K9" s="249"/>
    </row>
    <row r="10" spans="1:11" ht="12.75">
      <c r="A10" s="133"/>
      <c r="B10" s="45" t="s">
        <v>597</v>
      </c>
      <c r="C10" s="46">
        <v>45478</v>
      </c>
      <c r="D10" s="46">
        <v>17634</v>
      </c>
      <c r="E10" s="46">
        <v>13684</v>
      </c>
      <c r="F10" s="164">
        <v>14160</v>
      </c>
      <c r="I10" s="249"/>
      <c r="J10" s="249"/>
      <c r="K10" s="249"/>
    </row>
    <row r="11" spans="1:9" ht="12.75">
      <c r="A11" s="117"/>
      <c r="B11" s="477"/>
      <c r="C11" s="44"/>
      <c r="D11" s="44"/>
      <c r="E11" s="44"/>
      <c r="F11" s="12"/>
      <c r="I11" s="130"/>
    </row>
    <row r="12" spans="1:9" ht="12.75">
      <c r="A12" s="117" t="s">
        <v>573</v>
      </c>
      <c r="B12" s="477" t="s">
        <v>1221</v>
      </c>
      <c r="C12" s="44">
        <v>10983</v>
      </c>
      <c r="D12" s="44">
        <v>3997</v>
      </c>
      <c r="E12" s="44">
        <v>3434</v>
      </c>
      <c r="F12" s="12">
        <v>3552</v>
      </c>
      <c r="I12" s="130"/>
    </row>
    <row r="13" spans="1:9" ht="12.75">
      <c r="A13" s="117"/>
      <c r="B13" s="477" t="s">
        <v>597</v>
      </c>
      <c r="C13" s="44">
        <v>10066</v>
      </c>
      <c r="D13" s="44">
        <v>3682</v>
      </c>
      <c r="E13" s="44">
        <v>3080</v>
      </c>
      <c r="F13" s="12">
        <v>3304</v>
      </c>
      <c r="I13" s="130"/>
    </row>
    <row r="14" spans="1:9" ht="12.75">
      <c r="A14" s="117"/>
      <c r="B14" s="477"/>
      <c r="C14" s="44"/>
      <c r="D14" s="44"/>
      <c r="E14" s="44"/>
      <c r="F14" s="12"/>
      <c r="I14" s="130"/>
    </row>
    <row r="15" spans="1:9" ht="12.75">
      <c r="A15" s="117" t="s">
        <v>577</v>
      </c>
      <c r="B15" s="477" t="s">
        <v>1221</v>
      </c>
      <c r="C15" s="44">
        <v>40427</v>
      </c>
      <c r="D15" s="44">
        <v>14483</v>
      </c>
      <c r="E15" s="44">
        <v>12854</v>
      </c>
      <c r="F15" s="12">
        <v>13090</v>
      </c>
      <c r="I15" s="130"/>
    </row>
    <row r="16" spans="1:9" ht="12.75">
      <c r="A16" s="117"/>
      <c r="B16" s="477" t="s">
        <v>597</v>
      </c>
      <c r="C16" s="44">
        <v>35412</v>
      </c>
      <c r="D16" s="44">
        <v>13952</v>
      </c>
      <c r="E16" s="44">
        <v>10604</v>
      </c>
      <c r="F16" s="12">
        <v>10856</v>
      </c>
      <c r="I16" s="130"/>
    </row>
    <row r="17" spans="1:9" ht="12.75">
      <c r="A17" s="117"/>
      <c r="B17" s="117"/>
      <c r="C17" s="120"/>
      <c r="D17" s="120"/>
      <c r="E17" s="120"/>
      <c r="F17" s="12"/>
      <c r="I17" s="130"/>
    </row>
    <row r="18" spans="1:9" ht="12.75">
      <c r="A18" s="117"/>
      <c r="B18" s="117"/>
      <c r="C18" s="120"/>
      <c r="D18" s="120"/>
      <c r="E18" s="120"/>
      <c r="F18" s="12"/>
      <c r="I18" s="130"/>
    </row>
    <row r="19" spans="1:6" ht="37.5" customHeight="1">
      <c r="A19" s="672" t="s">
        <v>1249</v>
      </c>
      <c r="B19" s="672"/>
      <c r="C19" s="672"/>
      <c r="D19" s="672"/>
      <c r="E19" s="672"/>
      <c r="F19" s="672"/>
    </row>
  </sheetData>
  <mergeCells count="2">
    <mergeCell ref="C5:F6"/>
    <mergeCell ref="A19:F19"/>
  </mergeCells>
  <hyperlinks>
    <hyperlink ref="H5" location="'SPIS TREŚCI'!A1" display="Powrót do spisu tablic"/>
  </hyperlink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2"/>
  <sheetViews>
    <sheetView workbookViewId="0" topLeftCell="A1">
      <selection activeCell="A2" sqref="A2"/>
    </sheetView>
  </sheetViews>
  <sheetFormatPr defaultColWidth="9.00390625" defaultRowHeight="12.75"/>
  <cols>
    <col min="1" max="1" width="29.875" style="0" customWidth="1"/>
    <col min="2" max="2" width="9.125" style="0" customWidth="1"/>
    <col min="3" max="3" width="9.25390625" style="0" customWidth="1"/>
    <col min="4" max="4" width="11.625" style="0" bestFit="1" customWidth="1"/>
    <col min="5" max="5" width="10.625" style="0" bestFit="1" customWidth="1"/>
    <col min="7" max="7" width="10.625" style="0" bestFit="1" customWidth="1"/>
    <col min="8" max="9" width="9.625" style="0" bestFit="1" customWidth="1"/>
    <col min="12" max="12" width="9.625" style="0" bestFit="1" customWidth="1"/>
  </cols>
  <sheetData>
    <row r="2" spans="1:2" ht="13.5">
      <c r="A2" s="60" t="s">
        <v>904</v>
      </c>
      <c r="B2" s="171" t="s">
        <v>1185</v>
      </c>
    </row>
    <row r="3" spans="1:2" ht="13.5" thickBot="1">
      <c r="A3" s="1"/>
      <c r="B3" s="2"/>
    </row>
    <row r="4" spans="1:7" ht="15.75" thickBot="1">
      <c r="A4" s="680" t="s">
        <v>398</v>
      </c>
      <c r="B4" s="699" t="s">
        <v>495</v>
      </c>
      <c r="C4" s="700"/>
      <c r="D4" s="699" t="s">
        <v>318</v>
      </c>
      <c r="E4" s="701"/>
      <c r="G4" s="295" t="s">
        <v>992</v>
      </c>
    </row>
    <row r="5" spans="1:5" ht="27.75" thickBot="1">
      <c r="A5" s="685"/>
      <c r="B5" s="702" t="s">
        <v>319</v>
      </c>
      <c r="C5" s="702" t="s">
        <v>571</v>
      </c>
      <c r="D5" s="42" t="s">
        <v>666</v>
      </c>
      <c r="E5" s="41" t="s">
        <v>1251</v>
      </c>
    </row>
    <row r="6" spans="1:5" ht="14.25" thickBot="1">
      <c r="A6" s="682"/>
      <c r="B6" s="703"/>
      <c r="C6" s="703"/>
      <c r="D6" s="699" t="s">
        <v>319</v>
      </c>
      <c r="E6" s="701"/>
    </row>
    <row r="7" spans="1:5" ht="12.75">
      <c r="A7" s="65"/>
      <c r="B7" s="66"/>
      <c r="C7" s="66"/>
      <c r="D7" s="103"/>
      <c r="E7" s="104"/>
    </row>
    <row r="8" spans="1:15" ht="12.75">
      <c r="A8" s="45" t="s">
        <v>583</v>
      </c>
      <c r="B8" s="122">
        <v>14822.1839</v>
      </c>
      <c r="C8" s="122">
        <v>100</v>
      </c>
      <c r="D8" s="122">
        <v>10529.1035</v>
      </c>
      <c r="E8" s="174">
        <v>4293.080400000001</v>
      </c>
      <c r="G8" s="125"/>
      <c r="H8" s="125"/>
      <c r="I8" s="125"/>
      <c r="L8" s="125"/>
      <c r="M8" s="125"/>
      <c r="O8" s="125"/>
    </row>
    <row r="9" spans="1:13" ht="12.75">
      <c r="A9" s="43" t="s">
        <v>420</v>
      </c>
      <c r="B9" s="122"/>
      <c r="C9" s="44"/>
      <c r="D9" s="122"/>
      <c r="E9" s="124"/>
      <c r="G9" s="125"/>
      <c r="H9" s="125"/>
      <c r="I9" s="125"/>
      <c r="L9" s="125"/>
      <c r="M9" s="125"/>
    </row>
    <row r="10" spans="1:15" ht="12.75">
      <c r="A10" s="43" t="s">
        <v>1250</v>
      </c>
      <c r="B10" s="123">
        <v>13936.922199999999</v>
      </c>
      <c r="C10" s="123">
        <v>94.02745434834335</v>
      </c>
      <c r="D10" s="123">
        <v>10021.3155</v>
      </c>
      <c r="E10" s="124">
        <v>3915.6067000000003</v>
      </c>
      <c r="G10" s="125"/>
      <c r="H10" s="125"/>
      <c r="I10" s="125"/>
      <c r="L10" s="125"/>
      <c r="M10" s="125"/>
      <c r="O10" s="125"/>
    </row>
    <row r="11" spans="1:15" ht="24">
      <c r="A11" s="43" t="s">
        <v>320</v>
      </c>
      <c r="B11" s="123">
        <v>9.9114</v>
      </c>
      <c r="C11" s="123">
        <v>0.06686868862826617</v>
      </c>
      <c r="D11" s="123">
        <v>9.9114</v>
      </c>
      <c r="E11" s="124" t="s">
        <v>1065</v>
      </c>
      <c r="G11" s="125"/>
      <c r="H11" s="125"/>
      <c r="I11" s="125"/>
      <c r="L11" s="125"/>
      <c r="M11" s="125"/>
      <c r="O11" s="125"/>
    </row>
    <row r="12" spans="1:15" ht="36">
      <c r="A12" s="43" t="s">
        <v>321</v>
      </c>
      <c r="B12" s="123">
        <v>293.6995</v>
      </c>
      <c r="C12" s="123">
        <v>1.9814860076051277</v>
      </c>
      <c r="D12" s="597" t="s">
        <v>1065</v>
      </c>
      <c r="E12" s="124">
        <v>293.6995</v>
      </c>
      <c r="G12" s="125"/>
      <c r="H12" s="125"/>
      <c r="I12" s="125"/>
      <c r="L12" s="125"/>
      <c r="M12" s="125"/>
      <c r="O12" s="125"/>
    </row>
    <row r="13" spans="1:15" ht="12.75">
      <c r="A13" s="43" t="s">
        <v>322</v>
      </c>
      <c r="B13" s="123">
        <v>533.7397</v>
      </c>
      <c r="C13" s="123">
        <v>3.6009518138551764</v>
      </c>
      <c r="D13" s="123">
        <v>454.9918</v>
      </c>
      <c r="E13" s="124">
        <v>78.74789999999999</v>
      </c>
      <c r="G13" s="125"/>
      <c r="H13" s="125"/>
      <c r="I13" s="125"/>
      <c r="L13" s="125"/>
      <c r="M13" s="125"/>
      <c r="O13" s="125"/>
    </row>
    <row r="14" spans="1:12" ht="12.75">
      <c r="A14" s="20"/>
      <c r="E14" s="120"/>
      <c r="G14" s="125"/>
      <c r="L14" s="125"/>
    </row>
    <row r="15" spans="1:9" ht="45" customHeight="1">
      <c r="A15" s="672" t="s">
        <v>1252</v>
      </c>
      <c r="B15" s="672"/>
      <c r="C15" s="672"/>
      <c r="D15" s="672"/>
      <c r="E15" s="672"/>
      <c r="F15" s="125"/>
      <c r="G15" s="125"/>
      <c r="H15" s="125"/>
      <c r="I15" s="125"/>
    </row>
    <row r="17" spans="2:5" ht="12.75">
      <c r="B17" s="125"/>
      <c r="C17" s="125"/>
      <c r="D17" s="125"/>
      <c r="E17" s="125"/>
    </row>
    <row r="18" spans="2:5" ht="12.75">
      <c r="B18" s="125"/>
      <c r="C18" s="125"/>
      <c r="D18" s="125"/>
      <c r="E18" s="125"/>
    </row>
    <row r="19" spans="2:5" ht="12.75">
      <c r="B19" s="125"/>
      <c r="C19" s="125"/>
      <c r="D19" s="125"/>
      <c r="E19" s="125"/>
    </row>
    <row r="20" spans="2:5" ht="12.75">
      <c r="B20" s="125"/>
      <c r="D20" s="125"/>
      <c r="E20" s="125"/>
    </row>
    <row r="21" spans="2:5" ht="12.75">
      <c r="B21" s="125"/>
      <c r="D21" s="125"/>
      <c r="E21" s="125"/>
    </row>
    <row r="22" spans="2:5" ht="12.75">
      <c r="B22" s="125"/>
      <c r="D22" s="125"/>
      <c r="E22" s="125"/>
    </row>
  </sheetData>
  <mergeCells count="7">
    <mergeCell ref="A15:E15"/>
    <mergeCell ref="A4:A6"/>
    <mergeCell ref="B4:C4"/>
    <mergeCell ref="D4:E4"/>
    <mergeCell ref="B5:B6"/>
    <mergeCell ref="C5:C6"/>
    <mergeCell ref="D6:E6"/>
  </mergeCells>
  <hyperlinks>
    <hyperlink ref="G4" location="'SPIS TREŚCI'!A1" display="Powrót do spisu tablic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workbookViewId="0" topLeftCell="A1">
      <selection activeCell="A2" sqref="A2"/>
    </sheetView>
  </sheetViews>
  <sheetFormatPr defaultColWidth="9.00390625" defaultRowHeight="12.75"/>
  <cols>
    <col min="1" max="1" width="31.125" style="0" customWidth="1"/>
  </cols>
  <sheetData>
    <row r="2" spans="1:2" ht="13.5">
      <c r="A2" s="60" t="s">
        <v>905</v>
      </c>
      <c r="B2" s="171" t="s">
        <v>323</v>
      </c>
    </row>
    <row r="3" ht="12.75">
      <c r="B3" s="171" t="s">
        <v>1154</v>
      </c>
    </row>
    <row r="4" ht="13.5" thickBot="1">
      <c r="B4" s="171"/>
    </row>
    <row r="5" spans="1:7" ht="15.75" thickBot="1">
      <c r="A5" s="680" t="s">
        <v>398</v>
      </c>
      <c r="B5" s="699" t="s">
        <v>495</v>
      </c>
      <c r="C5" s="700"/>
      <c r="D5" s="699" t="s">
        <v>677</v>
      </c>
      <c r="E5" s="701"/>
      <c r="G5" s="295" t="s">
        <v>992</v>
      </c>
    </row>
    <row r="6" spans="1:5" ht="79.5" thickBot="1">
      <c r="A6" s="685"/>
      <c r="B6" s="702" t="s">
        <v>304</v>
      </c>
      <c r="C6" s="702" t="s">
        <v>571</v>
      </c>
      <c r="D6" s="42" t="s">
        <v>324</v>
      </c>
      <c r="E6" s="41" t="s">
        <v>325</v>
      </c>
    </row>
    <row r="7" spans="1:5" ht="14.25" thickBot="1">
      <c r="A7" s="682"/>
      <c r="B7" s="703"/>
      <c r="C7" s="703"/>
      <c r="D7" s="699" t="s">
        <v>304</v>
      </c>
      <c r="E7" s="701"/>
    </row>
    <row r="8" spans="1:5" ht="12.75">
      <c r="A8" s="45"/>
      <c r="B8" s="46"/>
      <c r="C8" s="46"/>
      <c r="D8" s="46"/>
      <c r="E8" s="13"/>
    </row>
    <row r="9" spans="1:14" ht="12.75">
      <c r="A9" s="45" t="s">
        <v>583</v>
      </c>
      <c r="B9" s="151">
        <v>3605.03</v>
      </c>
      <c r="C9" s="122">
        <v>100</v>
      </c>
      <c r="D9" s="151">
        <v>3528.23</v>
      </c>
      <c r="E9" s="152">
        <v>3146.99</v>
      </c>
      <c r="K9" s="168"/>
      <c r="L9" s="168"/>
      <c r="M9" s="168"/>
      <c r="N9" s="168"/>
    </row>
    <row r="10" spans="1:14" ht="12.75">
      <c r="A10" s="43" t="s">
        <v>420</v>
      </c>
      <c r="B10" s="149"/>
      <c r="C10" s="149"/>
      <c r="D10" s="149"/>
      <c r="E10" s="150"/>
      <c r="K10" s="168"/>
      <c r="L10" s="168"/>
      <c r="M10" s="168"/>
      <c r="N10" s="168"/>
    </row>
    <row r="11" spans="1:14" ht="24">
      <c r="A11" s="43" t="s">
        <v>379</v>
      </c>
      <c r="B11" s="149">
        <v>4597.51</v>
      </c>
      <c r="C11" s="123">
        <v>127.53042277040689</v>
      </c>
      <c r="D11" s="149">
        <v>4596.56</v>
      </c>
      <c r="E11" s="150">
        <v>3995.4</v>
      </c>
      <c r="H11" s="125"/>
      <c r="K11" s="168"/>
      <c r="L11" s="168"/>
      <c r="M11" s="168"/>
      <c r="N11" s="168"/>
    </row>
    <row r="12" spans="1:14" ht="12.75">
      <c r="A12" s="43" t="s">
        <v>380</v>
      </c>
      <c r="B12" s="149">
        <v>3751.61</v>
      </c>
      <c r="C12" s="123">
        <v>104.06598558125731</v>
      </c>
      <c r="D12" s="149">
        <v>3746.19</v>
      </c>
      <c r="E12" s="150">
        <v>3270.2</v>
      </c>
      <c r="H12" s="125"/>
      <c r="K12" s="168"/>
      <c r="L12" s="168"/>
      <c r="M12" s="168"/>
      <c r="N12" s="168"/>
    </row>
    <row r="13" spans="1:14" ht="12.75">
      <c r="A13" s="43" t="s">
        <v>381</v>
      </c>
      <c r="B13" s="149">
        <v>3099.46</v>
      </c>
      <c r="C13" s="123">
        <v>85.97598355630882</v>
      </c>
      <c r="D13" s="149">
        <v>3099.03</v>
      </c>
      <c r="E13" s="150">
        <v>2695.85</v>
      </c>
      <c r="H13" s="125"/>
      <c r="K13" s="168"/>
      <c r="L13" s="168"/>
      <c r="M13" s="168"/>
      <c r="N13" s="168"/>
    </row>
    <row r="14" spans="1:14" ht="12.75">
      <c r="A14" s="43" t="s">
        <v>378</v>
      </c>
      <c r="B14" s="149">
        <v>3267.87</v>
      </c>
      <c r="C14" s="123">
        <v>90.64751194858295</v>
      </c>
      <c r="D14" s="149">
        <v>3267.76</v>
      </c>
      <c r="E14" s="150">
        <v>2840.8</v>
      </c>
      <c r="H14" s="125"/>
      <c r="K14" s="168"/>
      <c r="L14" s="168"/>
      <c r="M14" s="168"/>
      <c r="N14" s="168"/>
    </row>
    <row r="15" spans="1:14" ht="26.25">
      <c r="A15" s="43" t="s">
        <v>382</v>
      </c>
      <c r="B15" s="149">
        <v>2586.02</v>
      </c>
      <c r="C15" s="123">
        <v>71.73366102362532</v>
      </c>
      <c r="D15" s="149">
        <v>2584.61</v>
      </c>
      <c r="E15" s="150">
        <v>2245.62</v>
      </c>
      <c r="H15" s="125"/>
      <c r="K15" s="168"/>
      <c r="L15" s="168"/>
      <c r="M15" s="168"/>
      <c r="N15" s="168"/>
    </row>
    <row r="16" spans="1:14" ht="12.75">
      <c r="A16" s="43" t="s">
        <v>383</v>
      </c>
      <c r="B16" s="149">
        <v>2835.98</v>
      </c>
      <c r="C16" s="123">
        <v>78.66730651339932</v>
      </c>
      <c r="D16" s="149">
        <v>2812.01</v>
      </c>
      <c r="E16" s="150">
        <v>2464.93</v>
      </c>
      <c r="H16" s="125"/>
      <c r="K16" s="168"/>
      <c r="L16" s="168"/>
      <c r="M16" s="168"/>
      <c r="N16" s="168"/>
    </row>
    <row r="17" spans="1:14" ht="14.25">
      <c r="A17" s="43" t="s">
        <v>384</v>
      </c>
      <c r="B17" s="149">
        <v>2381.68</v>
      </c>
      <c r="C17" s="123">
        <v>66.06546963548152</v>
      </c>
      <c r="D17" s="149">
        <v>2337.62</v>
      </c>
      <c r="E17" s="150">
        <v>2067.82</v>
      </c>
      <c r="H17" s="125"/>
      <c r="K17" s="168"/>
      <c r="L17" s="168"/>
      <c r="M17" s="168"/>
      <c r="N17" s="168"/>
    </row>
    <row r="18" spans="1:14" ht="12.75">
      <c r="A18" s="43" t="s">
        <v>385</v>
      </c>
      <c r="B18" s="149">
        <v>5481.18</v>
      </c>
      <c r="C18" s="123">
        <v>152.04256275259843</v>
      </c>
      <c r="D18" s="149">
        <v>5481.18</v>
      </c>
      <c r="E18" s="150">
        <v>4805.79</v>
      </c>
      <c r="H18" s="125"/>
      <c r="K18" s="168"/>
      <c r="L18" s="168"/>
      <c r="M18" s="168"/>
      <c r="N18" s="168"/>
    </row>
    <row r="19" spans="1:14" ht="24">
      <c r="A19" s="43" t="s">
        <v>386</v>
      </c>
      <c r="B19" s="149">
        <v>4667.15</v>
      </c>
      <c r="C19" s="123">
        <v>129.46216813729703</v>
      </c>
      <c r="D19" s="149">
        <v>4666.08</v>
      </c>
      <c r="E19" s="150">
        <v>4067.7</v>
      </c>
      <c r="H19" s="125"/>
      <c r="K19" s="168"/>
      <c r="L19" s="168"/>
      <c r="M19" s="168"/>
      <c r="N19" s="168"/>
    </row>
    <row r="20" spans="1:14" ht="14.25">
      <c r="A20" s="43" t="s">
        <v>387</v>
      </c>
      <c r="B20" s="149">
        <v>3488.67</v>
      </c>
      <c r="C20" s="123">
        <v>96.77228760925706</v>
      </c>
      <c r="D20" s="149">
        <v>3459.52</v>
      </c>
      <c r="E20" s="150">
        <v>3041.55</v>
      </c>
      <c r="H20" s="125"/>
      <c r="K20" s="168"/>
      <c r="L20" s="168"/>
      <c r="M20" s="168"/>
      <c r="N20" s="168"/>
    </row>
    <row r="21" spans="1:14" ht="24">
      <c r="A21" s="43" t="s">
        <v>388</v>
      </c>
      <c r="B21" s="149">
        <v>3706.38</v>
      </c>
      <c r="C21" s="123">
        <v>102.81134969750599</v>
      </c>
      <c r="D21" s="149">
        <v>3637.09</v>
      </c>
      <c r="E21" s="150">
        <v>3224.89</v>
      </c>
      <c r="H21" s="125"/>
      <c r="K21" s="168"/>
      <c r="L21" s="168"/>
      <c r="M21" s="168"/>
      <c r="N21" s="168"/>
    </row>
    <row r="22" spans="1:14" ht="26.25">
      <c r="A22" s="43" t="s">
        <v>389</v>
      </c>
      <c r="B22" s="149">
        <v>2422.21</v>
      </c>
      <c r="C22" s="123">
        <v>67.1897321242819</v>
      </c>
      <c r="D22" s="149">
        <v>2409.41</v>
      </c>
      <c r="E22" s="150">
        <v>2102.77</v>
      </c>
      <c r="H22" s="125"/>
      <c r="K22" s="168"/>
      <c r="L22" s="168"/>
      <c r="M22" s="168"/>
      <c r="N22" s="168"/>
    </row>
    <row r="23" spans="1:14" ht="36">
      <c r="A23" s="43" t="s">
        <v>390</v>
      </c>
      <c r="B23" s="149">
        <v>4361.07</v>
      </c>
      <c r="C23" s="123">
        <v>120.97180883376836</v>
      </c>
      <c r="D23" s="149">
        <v>4084.34</v>
      </c>
      <c r="E23" s="150">
        <v>3896.98</v>
      </c>
      <c r="H23" s="125"/>
      <c r="K23" s="168"/>
      <c r="L23" s="168"/>
      <c r="M23" s="168"/>
      <c r="N23" s="168"/>
    </row>
    <row r="24" spans="1:14" ht="12.75">
      <c r="A24" s="43" t="s">
        <v>391</v>
      </c>
      <c r="B24" s="149">
        <v>3927.9</v>
      </c>
      <c r="C24" s="123">
        <v>108.95609745272577</v>
      </c>
      <c r="D24" s="149">
        <v>3725.69</v>
      </c>
      <c r="E24" s="150">
        <v>3410.4</v>
      </c>
      <c r="H24" s="125"/>
      <c r="K24" s="168"/>
      <c r="L24" s="168"/>
      <c r="M24" s="168"/>
      <c r="N24" s="168"/>
    </row>
    <row r="25" spans="1:14" ht="12.75">
      <c r="A25" s="43" t="s">
        <v>392</v>
      </c>
      <c r="B25" s="149">
        <v>3490.1</v>
      </c>
      <c r="C25" s="123">
        <v>96.81195440814638</v>
      </c>
      <c r="D25" s="149">
        <v>3440.72</v>
      </c>
      <c r="E25" s="150">
        <v>3037.06</v>
      </c>
      <c r="H25" s="125"/>
      <c r="K25" s="168"/>
      <c r="L25" s="168"/>
      <c r="M25" s="168"/>
      <c r="N25" s="168"/>
    </row>
    <row r="26" spans="1:14" ht="24">
      <c r="A26" s="43" t="s">
        <v>393</v>
      </c>
      <c r="B26" s="149">
        <v>3101.71</v>
      </c>
      <c r="C26" s="123">
        <v>86.03839635176406</v>
      </c>
      <c r="D26" s="149">
        <v>3059.66</v>
      </c>
      <c r="E26" s="150">
        <v>2695.4</v>
      </c>
      <c r="H26" s="125"/>
      <c r="K26" s="168"/>
      <c r="L26" s="168"/>
      <c r="M26" s="168"/>
      <c r="N26" s="168"/>
    </row>
    <row r="27" spans="1:14" ht="12.75">
      <c r="A27" s="43" t="s">
        <v>394</v>
      </c>
      <c r="B27" s="149">
        <v>2128.02</v>
      </c>
      <c r="C27" s="123">
        <v>59.029189770958915</v>
      </c>
      <c r="D27" s="149">
        <v>2124.34</v>
      </c>
      <c r="E27" s="150">
        <v>1841.16</v>
      </c>
      <c r="H27" s="125"/>
      <c r="K27" s="168"/>
      <c r="L27" s="168"/>
      <c r="M27" s="168"/>
      <c r="N27" s="168"/>
    </row>
    <row r="29" ht="12.75">
      <c r="A29" s="594" t="s">
        <v>1253</v>
      </c>
    </row>
  </sheetData>
  <mergeCells count="6">
    <mergeCell ref="A5:A7"/>
    <mergeCell ref="B5:C5"/>
    <mergeCell ref="D5:E5"/>
    <mergeCell ref="B6:B7"/>
    <mergeCell ref="C6:C7"/>
    <mergeCell ref="D7:E7"/>
  </mergeCells>
  <hyperlinks>
    <hyperlink ref="G5" location="'SPIS TREŚCI'!A1" display="Powrót do spisu tablic"/>
  </hyperlink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6"/>
  <sheetViews>
    <sheetView workbookViewId="0" topLeftCell="A1">
      <selection activeCell="A2" sqref="A2"/>
    </sheetView>
  </sheetViews>
  <sheetFormatPr defaultColWidth="9.00390625" defaultRowHeight="12.75"/>
  <cols>
    <col min="1" max="1" width="30.625" style="0" customWidth="1"/>
  </cols>
  <sheetData>
    <row r="2" spans="1:2" ht="13.5">
      <c r="A2" s="60" t="s">
        <v>906</v>
      </c>
      <c r="B2" s="171" t="s">
        <v>1011</v>
      </c>
    </row>
    <row r="3" spans="1:2" ht="12.75">
      <c r="A3" s="60"/>
      <c r="B3" s="171" t="s">
        <v>1186</v>
      </c>
    </row>
    <row r="4" spans="1:2" ht="13.5" thickBot="1">
      <c r="A4" s="1"/>
      <c r="B4" s="171"/>
    </row>
    <row r="5" spans="1:7" ht="14.25" customHeight="1" thickBot="1">
      <c r="A5" s="643" t="s">
        <v>398</v>
      </c>
      <c r="B5" s="645" t="s">
        <v>326</v>
      </c>
      <c r="C5" s="647"/>
      <c r="D5" s="645" t="s">
        <v>327</v>
      </c>
      <c r="E5" s="646"/>
      <c r="G5" s="295" t="s">
        <v>992</v>
      </c>
    </row>
    <row r="6" spans="1:7" ht="24.75" thickBot="1">
      <c r="A6" s="650"/>
      <c r="B6" s="6" t="s">
        <v>653</v>
      </c>
      <c r="C6" s="6" t="s">
        <v>654</v>
      </c>
      <c r="D6" s="6" t="s">
        <v>666</v>
      </c>
      <c r="E6" s="7" t="s">
        <v>328</v>
      </c>
      <c r="G6" s="168"/>
    </row>
    <row r="7" spans="1:5" ht="14.25" thickBot="1">
      <c r="A7" s="644"/>
      <c r="B7" s="646" t="s">
        <v>304</v>
      </c>
      <c r="C7" s="646"/>
      <c r="D7" s="646"/>
      <c r="E7" s="646"/>
    </row>
    <row r="8" spans="1:5" ht="12.75">
      <c r="A8" s="51"/>
      <c r="B8" s="157"/>
      <c r="C8" s="157"/>
      <c r="D8" s="157"/>
      <c r="E8" s="155"/>
    </row>
    <row r="9" spans="1:10" ht="12.75">
      <c r="A9" s="8" t="s">
        <v>501</v>
      </c>
      <c r="B9" s="433">
        <v>4006.56</v>
      </c>
      <c r="C9" s="433">
        <v>3273.95</v>
      </c>
      <c r="D9" s="433">
        <v>3475.36</v>
      </c>
      <c r="E9" s="452">
        <v>3955.64</v>
      </c>
      <c r="G9" s="125"/>
      <c r="H9" s="125"/>
      <c r="I9" s="168"/>
      <c r="J9" s="168"/>
    </row>
    <row r="10" spans="1:10" ht="12.75">
      <c r="A10" s="17"/>
      <c r="B10" s="158"/>
      <c r="C10" s="158"/>
      <c r="D10" s="158"/>
      <c r="E10" s="156"/>
      <c r="G10" s="127"/>
      <c r="H10" s="127"/>
      <c r="I10" s="118"/>
      <c r="J10" s="118"/>
    </row>
    <row r="11" spans="1:10" ht="12.75">
      <c r="A11" s="14" t="s">
        <v>420</v>
      </c>
      <c r="B11" s="158"/>
      <c r="C11" s="158"/>
      <c r="D11" s="158"/>
      <c r="E11" s="156"/>
      <c r="G11" s="118"/>
      <c r="H11" s="118"/>
      <c r="I11" s="118"/>
      <c r="J11" s="118"/>
    </row>
    <row r="12" spans="1:10" ht="12.75">
      <c r="A12" s="17"/>
      <c r="B12" s="158"/>
      <c r="C12" s="158"/>
      <c r="D12" s="158"/>
      <c r="E12" s="156"/>
      <c r="G12" s="118"/>
      <c r="H12" s="118"/>
      <c r="I12" s="118"/>
      <c r="J12" s="118"/>
    </row>
    <row r="13" spans="1:10" ht="24">
      <c r="A13" s="17" t="s">
        <v>195</v>
      </c>
      <c r="B13" s="434">
        <v>6714.55</v>
      </c>
      <c r="C13" s="434">
        <v>2742.19</v>
      </c>
      <c r="D13" s="434">
        <v>4597.51</v>
      </c>
      <c r="E13" s="554" t="s">
        <v>1065</v>
      </c>
      <c r="G13" s="118"/>
      <c r="H13" s="118"/>
      <c r="I13" s="118"/>
      <c r="J13" s="126"/>
    </row>
    <row r="14" spans="1:10" ht="12.75">
      <c r="A14" s="14"/>
      <c r="B14" s="434"/>
      <c r="C14" s="434"/>
      <c r="D14" s="434"/>
      <c r="E14" s="554"/>
      <c r="G14" s="118"/>
      <c r="H14" s="118"/>
      <c r="I14" s="118"/>
      <c r="J14" s="118"/>
    </row>
    <row r="15" spans="1:10" ht="12.75">
      <c r="A15" s="179" t="s">
        <v>421</v>
      </c>
      <c r="B15" s="553">
        <v>4285.54</v>
      </c>
      <c r="C15" s="553">
        <v>3686.18</v>
      </c>
      <c r="D15" s="553">
        <v>3757.17</v>
      </c>
      <c r="E15" s="554">
        <v>3144.24</v>
      </c>
      <c r="F15" s="241"/>
      <c r="G15" s="527"/>
      <c r="H15" s="118"/>
      <c r="I15" s="118"/>
      <c r="J15" s="118"/>
    </row>
    <row r="16" spans="1:10" ht="12.75">
      <c r="A16" s="322" t="s">
        <v>422</v>
      </c>
      <c r="B16" s="553">
        <v>5320.43</v>
      </c>
      <c r="C16" s="553">
        <v>2962.45</v>
      </c>
      <c r="D16" s="553">
        <v>3099.46</v>
      </c>
      <c r="E16" s="554" t="s">
        <v>1065</v>
      </c>
      <c r="F16" s="241"/>
      <c r="G16" s="527"/>
      <c r="H16" s="118"/>
      <c r="I16" s="118"/>
      <c r="J16" s="118"/>
    </row>
    <row r="17" spans="1:10" ht="12.75">
      <c r="A17" s="179"/>
      <c r="B17" s="553"/>
      <c r="C17" s="553"/>
      <c r="D17" s="553"/>
      <c r="E17" s="554"/>
      <c r="F17" s="241"/>
      <c r="G17" s="527"/>
      <c r="H17" s="118"/>
      <c r="I17" s="118"/>
      <c r="J17" s="118"/>
    </row>
    <row r="18" spans="1:10" ht="12.75">
      <c r="A18" s="179" t="s">
        <v>423</v>
      </c>
      <c r="B18" s="553">
        <v>3932.15</v>
      </c>
      <c r="C18" s="553">
        <v>3243.85</v>
      </c>
      <c r="D18" s="553">
        <v>3268.56</v>
      </c>
      <c r="E18" s="554" t="s">
        <v>782</v>
      </c>
      <c r="F18" s="241"/>
      <c r="G18" s="527"/>
      <c r="H18" s="118"/>
      <c r="I18" s="118"/>
      <c r="J18" s="118"/>
    </row>
    <row r="19" spans="1:10" ht="12.75">
      <c r="A19" s="179"/>
      <c r="B19" s="553"/>
      <c r="C19" s="553"/>
      <c r="D19" s="553"/>
      <c r="E19" s="554"/>
      <c r="F19" s="241"/>
      <c r="G19" s="527"/>
      <c r="H19" s="118"/>
      <c r="I19" s="118"/>
      <c r="J19" s="118"/>
    </row>
    <row r="20" spans="1:10" ht="26.25">
      <c r="A20" s="179" t="s">
        <v>19</v>
      </c>
      <c r="B20" s="553" t="s">
        <v>782</v>
      </c>
      <c r="C20" s="553">
        <v>2580.89</v>
      </c>
      <c r="D20" s="553">
        <v>2586.02</v>
      </c>
      <c r="E20" s="554" t="s">
        <v>1065</v>
      </c>
      <c r="F20" s="241"/>
      <c r="G20" s="527"/>
      <c r="H20" s="118"/>
      <c r="I20" s="118"/>
      <c r="J20" s="126"/>
    </row>
    <row r="21" spans="1:10" ht="12.75">
      <c r="A21" s="179"/>
      <c r="B21" s="553"/>
      <c r="C21" s="553"/>
      <c r="D21" s="553"/>
      <c r="E21" s="554"/>
      <c r="F21" s="241"/>
      <c r="G21" s="527"/>
      <c r="H21" s="118"/>
      <c r="I21" s="118"/>
      <c r="J21" s="118"/>
    </row>
    <row r="22" spans="1:10" ht="12.75">
      <c r="A22" s="179" t="s">
        <v>196</v>
      </c>
      <c r="B22" s="553">
        <v>3680.25</v>
      </c>
      <c r="C22" s="553">
        <v>2427.77</v>
      </c>
      <c r="D22" s="553">
        <v>2835.7</v>
      </c>
      <c r="E22" s="554" t="s">
        <v>782</v>
      </c>
      <c r="F22" s="241"/>
      <c r="G22" s="527"/>
      <c r="H22" s="118"/>
      <c r="I22" s="118"/>
      <c r="J22" s="118"/>
    </row>
    <row r="23" spans="1:10" ht="12.75">
      <c r="A23" s="179"/>
      <c r="B23" s="553"/>
      <c r="C23" s="553"/>
      <c r="D23" s="553"/>
      <c r="E23" s="554"/>
      <c r="F23" s="241"/>
      <c r="G23" s="527"/>
      <c r="H23" s="118"/>
      <c r="I23" s="118"/>
      <c r="J23" s="118"/>
    </row>
    <row r="24" spans="1:10" ht="14.25">
      <c r="A24" s="179" t="s">
        <v>197</v>
      </c>
      <c r="B24" s="553">
        <v>3112.95</v>
      </c>
      <c r="C24" s="553">
        <v>2149.14</v>
      </c>
      <c r="D24" s="553">
        <v>2176.45</v>
      </c>
      <c r="E24" s="554">
        <v>3197.82</v>
      </c>
      <c r="F24" s="241"/>
      <c r="G24" s="527"/>
      <c r="H24" s="118"/>
      <c r="I24" s="118"/>
      <c r="J24" s="118"/>
    </row>
    <row r="25" spans="1:10" ht="12.75">
      <c r="A25" s="179"/>
      <c r="B25" s="553"/>
      <c r="C25" s="553"/>
      <c r="D25" s="553"/>
      <c r="E25" s="554"/>
      <c r="F25" s="241"/>
      <c r="G25" s="527"/>
      <c r="H25" s="118"/>
      <c r="I25" s="118"/>
      <c r="J25" s="118"/>
    </row>
    <row r="26" spans="1:10" ht="12.75">
      <c r="A26" s="179" t="s">
        <v>607</v>
      </c>
      <c r="B26" s="553" t="s">
        <v>782</v>
      </c>
      <c r="C26" s="553">
        <v>5496.46</v>
      </c>
      <c r="D26" s="553">
        <v>5481.18</v>
      </c>
      <c r="E26" s="554" t="s">
        <v>1065</v>
      </c>
      <c r="F26" s="241"/>
      <c r="G26" s="527"/>
      <c r="H26" s="118"/>
      <c r="I26" s="118"/>
      <c r="J26" s="118"/>
    </row>
    <row r="27" spans="1:10" ht="12.75">
      <c r="A27" s="179"/>
      <c r="B27" s="553"/>
      <c r="C27" s="553"/>
      <c r="D27" s="553"/>
      <c r="E27" s="554"/>
      <c r="F27" s="241"/>
      <c r="G27" s="527"/>
      <c r="H27" s="118"/>
      <c r="I27" s="118"/>
      <c r="J27" s="118"/>
    </row>
    <row r="28" spans="1:10" ht="24">
      <c r="A28" s="179" t="s">
        <v>198</v>
      </c>
      <c r="B28" s="553">
        <v>5461</v>
      </c>
      <c r="C28" s="553">
        <v>4403.15</v>
      </c>
      <c r="D28" s="553">
        <v>4667.15</v>
      </c>
      <c r="E28" s="554" t="s">
        <v>1065</v>
      </c>
      <c r="F28" s="241"/>
      <c r="G28" s="527"/>
      <c r="H28" s="118"/>
      <c r="I28" s="118"/>
      <c r="J28" s="126"/>
    </row>
    <row r="29" spans="1:10" ht="12.75">
      <c r="A29" s="179"/>
      <c r="B29" s="553"/>
      <c r="C29" s="553"/>
      <c r="D29" s="553"/>
      <c r="E29" s="554"/>
      <c r="F29" s="241"/>
      <c r="G29" s="527"/>
      <c r="H29" s="118"/>
      <c r="I29" s="118"/>
      <c r="J29" s="118"/>
    </row>
    <row r="30" spans="1:10" ht="14.25">
      <c r="A30" s="179" t="s">
        <v>608</v>
      </c>
      <c r="B30" s="553">
        <v>3795.8</v>
      </c>
      <c r="C30" s="553">
        <v>3390.72</v>
      </c>
      <c r="D30" s="553">
        <v>3472.56</v>
      </c>
      <c r="E30" s="554">
        <v>3605.96</v>
      </c>
      <c r="F30" s="241"/>
      <c r="G30" s="527"/>
      <c r="H30" s="118"/>
      <c r="I30" s="118"/>
      <c r="J30" s="118"/>
    </row>
    <row r="31" spans="1:10" ht="12.75">
      <c r="A31" s="179"/>
      <c r="B31" s="553"/>
      <c r="C31" s="553"/>
      <c r="D31" s="553"/>
      <c r="E31" s="554"/>
      <c r="F31" s="241"/>
      <c r="G31" s="527"/>
      <c r="H31" s="118"/>
      <c r="I31" s="118"/>
      <c r="J31" s="118"/>
    </row>
    <row r="32" spans="1:10" ht="24">
      <c r="A32" s="179" t="s">
        <v>609</v>
      </c>
      <c r="B32" s="553">
        <v>4256.77</v>
      </c>
      <c r="C32" s="553">
        <v>2854.01</v>
      </c>
      <c r="D32" s="553">
        <v>3605.87</v>
      </c>
      <c r="E32" s="554">
        <v>4340.85</v>
      </c>
      <c r="F32" s="241"/>
      <c r="G32" s="527"/>
      <c r="H32" s="118"/>
      <c r="I32" s="118"/>
      <c r="J32" s="118"/>
    </row>
    <row r="33" spans="1:10" ht="12.75">
      <c r="A33" s="179"/>
      <c r="B33" s="553"/>
      <c r="C33" s="553"/>
      <c r="D33" s="553"/>
      <c r="E33" s="554"/>
      <c r="F33" s="241"/>
      <c r="G33" s="527"/>
      <c r="H33" s="118"/>
      <c r="I33" s="118"/>
      <c r="J33" s="118"/>
    </row>
    <row r="34" spans="1:10" ht="26.25">
      <c r="A34" s="179" t="s">
        <v>22</v>
      </c>
      <c r="B34" s="553">
        <v>2875.91</v>
      </c>
      <c r="C34" s="553">
        <v>2365.52</v>
      </c>
      <c r="D34" s="553">
        <v>2383.43</v>
      </c>
      <c r="E34" s="554" t="s">
        <v>782</v>
      </c>
      <c r="F34" s="241"/>
      <c r="G34" s="527"/>
      <c r="H34" s="118"/>
      <c r="I34" s="118"/>
      <c r="J34" s="118"/>
    </row>
    <row r="35" spans="1:10" ht="12.75">
      <c r="A35" s="179"/>
      <c r="B35" s="553"/>
      <c r="C35" s="553"/>
      <c r="D35" s="553"/>
      <c r="E35" s="554"/>
      <c r="F35" s="241"/>
      <c r="G35" s="527"/>
      <c r="H35" s="118"/>
      <c r="I35" s="118"/>
      <c r="J35" s="118"/>
    </row>
    <row r="36" spans="1:10" ht="36">
      <c r="A36" s="179" t="s">
        <v>610</v>
      </c>
      <c r="B36" s="553">
        <v>4360.97</v>
      </c>
      <c r="C36" s="553" t="s">
        <v>782</v>
      </c>
      <c r="D36" s="553">
        <v>3886.38</v>
      </c>
      <c r="E36" s="554">
        <v>4395.39</v>
      </c>
      <c r="F36" s="241"/>
      <c r="G36" s="527"/>
      <c r="H36" s="118"/>
      <c r="I36" s="118"/>
      <c r="J36" s="118"/>
    </row>
    <row r="37" spans="1:10" ht="12.75">
      <c r="A37" s="179"/>
      <c r="B37" s="553"/>
      <c r="C37" s="553"/>
      <c r="D37" s="553"/>
      <c r="E37" s="554"/>
      <c r="F37" s="241"/>
      <c r="G37" s="527"/>
      <c r="H37" s="118"/>
      <c r="I37" s="118"/>
      <c r="J37" s="118"/>
    </row>
    <row r="38" spans="1:10" ht="12.75">
      <c r="A38" s="179" t="s">
        <v>424</v>
      </c>
      <c r="B38" s="553">
        <v>4007.35</v>
      </c>
      <c r="C38" s="553">
        <v>3341.75</v>
      </c>
      <c r="D38" s="553">
        <v>4135.94</v>
      </c>
      <c r="E38" s="554">
        <v>3852.73</v>
      </c>
      <c r="F38" s="241"/>
      <c r="G38" s="527"/>
      <c r="H38" s="118"/>
      <c r="I38" s="118"/>
      <c r="J38" s="118"/>
    </row>
    <row r="39" spans="1:10" ht="12.75">
      <c r="A39" s="179"/>
      <c r="B39" s="553"/>
      <c r="C39" s="553"/>
      <c r="D39" s="553"/>
      <c r="E39" s="554"/>
      <c r="F39" s="241"/>
      <c r="G39" s="527"/>
      <c r="H39" s="118"/>
      <c r="I39" s="118"/>
      <c r="J39" s="118"/>
    </row>
    <row r="40" spans="1:10" ht="12.75">
      <c r="A40" s="179" t="s">
        <v>24</v>
      </c>
      <c r="B40" s="553">
        <v>3573.65</v>
      </c>
      <c r="C40" s="553">
        <v>2873.61</v>
      </c>
      <c r="D40" s="553">
        <v>3596.43</v>
      </c>
      <c r="E40" s="554">
        <v>3133.12</v>
      </c>
      <c r="F40" s="241"/>
      <c r="G40" s="527"/>
      <c r="H40" s="118"/>
      <c r="I40" s="118"/>
      <c r="J40" s="118"/>
    </row>
    <row r="41" spans="1:10" ht="12.75">
      <c r="A41" s="179"/>
      <c r="B41" s="553"/>
      <c r="C41" s="553"/>
      <c r="D41" s="553"/>
      <c r="E41" s="554"/>
      <c r="F41" s="241"/>
      <c r="G41" s="527"/>
      <c r="H41" s="118"/>
      <c r="I41" s="118"/>
      <c r="J41" s="118"/>
    </row>
    <row r="42" spans="1:10" ht="24">
      <c r="A42" s="179" t="s">
        <v>611</v>
      </c>
      <c r="B42" s="553">
        <v>3092.19</v>
      </c>
      <c r="C42" s="553">
        <v>3441.48</v>
      </c>
      <c r="D42" s="553">
        <v>3087.9</v>
      </c>
      <c r="E42" s="554">
        <v>3160.55</v>
      </c>
      <c r="F42" s="241"/>
      <c r="G42" s="527"/>
      <c r="H42" s="118"/>
      <c r="I42" s="118"/>
      <c r="J42" s="118"/>
    </row>
    <row r="43" spans="1:10" ht="12.75">
      <c r="A43" s="179"/>
      <c r="B43" s="553"/>
      <c r="C43" s="553"/>
      <c r="D43" s="553"/>
      <c r="E43" s="554"/>
      <c r="F43" s="241"/>
      <c r="G43" s="527"/>
      <c r="H43" s="118"/>
      <c r="I43" s="118"/>
      <c r="J43" s="118"/>
    </row>
    <row r="44" spans="1:10" ht="12.75">
      <c r="A44" s="179" t="s">
        <v>612</v>
      </c>
      <c r="B44" s="553" t="s">
        <v>782</v>
      </c>
      <c r="C44" s="553">
        <v>2109.57</v>
      </c>
      <c r="D44" s="553">
        <v>2109.57</v>
      </c>
      <c r="E44" s="554" t="s">
        <v>782</v>
      </c>
      <c r="F44" s="241"/>
      <c r="G44" s="360"/>
      <c r="H44" s="118"/>
      <c r="I44" s="118"/>
      <c r="J44" s="126"/>
    </row>
    <row r="45" spans="1:10" ht="12.75">
      <c r="A45" s="20"/>
      <c r="E45" s="118"/>
      <c r="G45" s="118"/>
      <c r="H45" s="118"/>
      <c r="I45" s="118"/>
      <c r="J45" s="118"/>
    </row>
    <row r="46" spans="1:10" ht="42" customHeight="1">
      <c r="A46" s="672" t="s">
        <v>329</v>
      </c>
      <c r="B46" s="672"/>
      <c r="C46" s="672"/>
      <c r="D46" s="672"/>
      <c r="E46" s="672"/>
      <c r="G46" s="118"/>
      <c r="H46" s="118"/>
      <c r="I46" s="118"/>
      <c r="J46" s="118"/>
    </row>
  </sheetData>
  <mergeCells count="5">
    <mergeCell ref="A5:A7"/>
    <mergeCell ref="B5:C5"/>
    <mergeCell ref="D5:E5"/>
    <mergeCell ref="B7:E7"/>
    <mergeCell ref="A46:E46"/>
  </mergeCells>
  <hyperlinks>
    <hyperlink ref="G5" location="'SPIS TREŚCI'!A1" display="Powrót do spisu tablic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2"/>
  <sheetViews>
    <sheetView workbookViewId="0" topLeftCell="A1">
      <selection activeCell="A2" sqref="A2"/>
    </sheetView>
  </sheetViews>
  <sheetFormatPr defaultColWidth="9.00390625" defaultRowHeight="12.75"/>
  <cols>
    <col min="1" max="1" width="28.625" style="0" customWidth="1"/>
    <col min="13" max="13" width="12.00390625" style="0" customWidth="1"/>
  </cols>
  <sheetData>
    <row r="2" spans="1:2" ht="13.5">
      <c r="A2" s="60" t="s">
        <v>907</v>
      </c>
      <c r="B2" s="171" t="s">
        <v>330</v>
      </c>
    </row>
    <row r="3" ht="12.75">
      <c r="B3" s="171" t="s">
        <v>1167</v>
      </c>
    </row>
    <row r="4" ht="13.5" thickBot="1">
      <c r="B4" s="171"/>
    </row>
    <row r="5" spans="1:9" ht="15.75" thickBot="1">
      <c r="A5" s="680" t="s">
        <v>398</v>
      </c>
      <c r="B5" s="699" t="s">
        <v>495</v>
      </c>
      <c r="C5" s="701"/>
      <c r="D5" s="700"/>
      <c r="E5" s="699" t="s">
        <v>331</v>
      </c>
      <c r="F5" s="701"/>
      <c r="G5" s="701"/>
      <c r="I5" s="295" t="s">
        <v>992</v>
      </c>
    </row>
    <row r="6" spans="1:7" ht="14.25" thickBot="1">
      <c r="A6" s="685"/>
      <c r="B6" s="702" t="s">
        <v>399</v>
      </c>
      <c r="C6" s="699" t="s">
        <v>661</v>
      </c>
      <c r="D6" s="700"/>
      <c r="E6" s="702" t="s">
        <v>500</v>
      </c>
      <c r="F6" s="699" t="s">
        <v>661</v>
      </c>
      <c r="G6" s="701"/>
    </row>
    <row r="7" spans="1:20" ht="14.25" thickBot="1">
      <c r="A7" s="685"/>
      <c r="B7" s="703"/>
      <c r="C7" s="42" t="s">
        <v>653</v>
      </c>
      <c r="D7" s="42" t="s">
        <v>654</v>
      </c>
      <c r="E7" s="703"/>
      <c r="F7" s="42" t="s">
        <v>653</v>
      </c>
      <c r="G7" s="41" t="s">
        <v>654</v>
      </c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</row>
    <row r="8" spans="1:20" ht="14.25" thickBot="1">
      <c r="A8" s="682"/>
      <c r="B8" s="699" t="s">
        <v>304</v>
      </c>
      <c r="C8" s="701"/>
      <c r="D8" s="701"/>
      <c r="E8" s="701"/>
      <c r="F8" s="701"/>
      <c r="G8" s="701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</row>
    <row r="9" spans="1:20" ht="12.75">
      <c r="A9" s="45"/>
      <c r="B9" s="46"/>
      <c r="C9" s="46"/>
      <c r="D9" s="46"/>
      <c r="E9" s="46"/>
      <c r="F9" s="46"/>
      <c r="G9" s="13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</row>
    <row r="10" spans="1:20" ht="12.75">
      <c r="A10" s="45" t="s">
        <v>535</v>
      </c>
      <c r="B10" s="151">
        <v>3605.03</v>
      </c>
      <c r="C10" s="151">
        <v>4006.56</v>
      </c>
      <c r="D10" s="151">
        <v>3273.95</v>
      </c>
      <c r="E10" s="210">
        <v>3528.23</v>
      </c>
      <c r="F10" s="210">
        <v>3837.5</v>
      </c>
      <c r="G10" s="208">
        <v>3273.21</v>
      </c>
      <c r="J10" s="481"/>
      <c r="K10" s="481"/>
      <c r="L10" s="240"/>
      <c r="M10" s="555"/>
      <c r="N10" s="556"/>
      <c r="O10" s="556"/>
      <c r="P10" s="556"/>
      <c r="Q10" s="556"/>
      <c r="R10" s="556"/>
      <c r="S10" s="556"/>
      <c r="T10" s="240"/>
    </row>
    <row r="11" spans="1:20" ht="12.75">
      <c r="A11" s="47"/>
      <c r="B11" s="149"/>
      <c r="C11" s="149"/>
      <c r="D11" s="149"/>
      <c r="E11" s="151"/>
      <c r="F11" s="151"/>
      <c r="G11" s="152"/>
      <c r="J11" s="240"/>
      <c r="K11" s="240"/>
      <c r="L11" s="240"/>
      <c r="M11" s="557"/>
      <c r="N11" s="556"/>
      <c r="O11" s="556"/>
      <c r="P11" s="556"/>
      <c r="Q11" s="556"/>
      <c r="R11" s="556"/>
      <c r="S11" s="556"/>
      <c r="T11" s="240"/>
    </row>
    <row r="12" spans="1:20" ht="12.75">
      <c r="A12" s="45" t="s">
        <v>536</v>
      </c>
      <c r="B12" s="151">
        <v>3282.31</v>
      </c>
      <c r="C12" s="151">
        <v>3932.57</v>
      </c>
      <c r="D12" s="151">
        <v>2561.33</v>
      </c>
      <c r="E12" s="151">
        <v>3175.86</v>
      </c>
      <c r="F12" s="151">
        <v>3731.19</v>
      </c>
      <c r="G12" s="152">
        <v>2560.17</v>
      </c>
      <c r="J12" s="240"/>
      <c r="K12" s="240"/>
      <c r="L12" s="240"/>
      <c r="M12" s="555"/>
      <c r="N12" s="556"/>
      <c r="O12" s="556"/>
      <c r="P12" s="556"/>
      <c r="Q12" s="556"/>
      <c r="R12" s="556"/>
      <c r="S12" s="556"/>
      <c r="T12" s="240"/>
    </row>
    <row r="13" spans="1:20" ht="12.75">
      <c r="A13" s="47" t="s">
        <v>537</v>
      </c>
      <c r="B13" s="149"/>
      <c r="C13" s="149"/>
      <c r="D13" s="149"/>
      <c r="E13" s="149"/>
      <c r="F13" s="149"/>
      <c r="G13" s="150"/>
      <c r="J13" s="240"/>
      <c r="K13" s="240"/>
      <c r="L13" s="240"/>
      <c r="M13" s="555"/>
      <c r="N13" s="556"/>
      <c r="O13" s="556"/>
      <c r="P13" s="556"/>
      <c r="Q13" s="556"/>
      <c r="R13" s="556"/>
      <c r="S13" s="556"/>
      <c r="T13" s="240"/>
    </row>
    <row r="14" spans="1:20" ht="12.75">
      <c r="A14" s="48" t="s">
        <v>538</v>
      </c>
      <c r="B14" s="149">
        <v>3045.06</v>
      </c>
      <c r="C14" s="149">
        <v>3724.71</v>
      </c>
      <c r="D14" s="149">
        <v>2441.67</v>
      </c>
      <c r="E14" s="149">
        <v>2948.23</v>
      </c>
      <c r="F14" s="149">
        <v>3519.41</v>
      </c>
      <c r="G14" s="150">
        <v>2441.22</v>
      </c>
      <c r="J14" s="240"/>
      <c r="K14" s="240"/>
      <c r="L14" s="240"/>
      <c r="M14" s="555"/>
      <c r="N14" s="556"/>
      <c r="O14" s="556"/>
      <c r="P14" s="556"/>
      <c r="Q14" s="556"/>
      <c r="R14" s="556"/>
      <c r="S14" s="556"/>
      <c r="T14" s="240"/>
    </row>
    <row r="15" spans="1:20" ht="12.75">
      <c r="A15" s="48" t="s">
        <v>539</v>
      </c>
      <c r="B15" s="149">
        <v>3169.06</v>
      </c>
      <c r="C15" s="149">
        <v>3607.48</v>
      </c>
      <c r="D15" s="149">
        <v>2594.51</v>
      </c>
      <c r="E15" s="149">
        <v>3063.5</v>
      </c>
      <c r="F15" s="149">
        <v>3421.47</v>
      </c>
      <c r="G15" s="150">
        <v>2594.37</v>
      </c>
      <c r="J15" s="240"/>
      <c r="K15" s="240"/>
      <c r="L15" s="240"/>
      <c r="M15" s="555"/>
      <c r="N15" s="556"/>
      <c r="O15" s="556"/>
      <c r="P15" s="556"/>
      <c r="Q15" s="556"/>
      <c r="R15" s="556"/>
      <c r="S15" s="556"/>
      <c r="T15" s="240"/>
    </row>
    <row r="16" spans="1:20" ht="12.75">
      <c r="A16" s="48" t="s">
        <v>540</v>
      </c>
      <c r="B16" s="149">
        <v>3206.39</v>
      </c>
      <c r="C16" s="149">
        <v>3639.35</v>
      </c>
      <c r="D16" s="149">
        <v>2775.88</v>
      </c>
      <c r="E16" s="149">
        <v>3104.25</v>
      </c>
      <c r="F16" s="149">
        <v>3436.06</v>
      </c>
      <c r="G16" s="150">
        <v>2774.32</v>
      </c>
      <c r="J16" s="240"/>
      <c r="K16" s="240"/>
      <c r="L16" s="240"/>
      <c r="M16" s="555"/>
      <c r="N16" s="556"/>
      <c r="O16" s="556"/>
      <c r="P16" s="556"/>
      <c r="Q16" s="556"/>
      <c r="R16" s="556"/>
      <c r="S16" s="556"/>
      <c r="T16" s="240"/>
    </row>
    <row r="17" spans="1:20" ht="12.75">
      <c r="A17" s="48" t="s">
        <v>541</v>
      </c>
      <c r="B17" s="149">
        <v>3174.79</v>
      </c>
      <c r="C17" s="149">
        <v>3716.85</v>
      </c>
      <c r="D17" s="149">
        <v>2338.94</v>
      </c>
      <c r="E17" s="149">
        <v>3056.54</v>
      </c>
      <c r="F17" s="149">
        <v>3522.03</v>
      </c>
      <c r="G17" s="150">
        <v>2338.77</v>
      </c>
      <c r="J17" s="240"/>
      <c r="K17" s="240"/>
      <c r="L17" s="240"/>
      <c r="M17" s="555"/>
      <c r="N17" s="556"/>
      <c r="O17" s="556"/>
      <c r="P17" s="556"/>
      <c r="Q17" s="556"/>
      <c r="R17" s="556"/>
      <c r="S17" s="556"/>
      <c r="T17" s="240"/>
    </row>
    <row r="18" spans="1:20" ht="12.75">
      <c r="A18" s="47" t="s">
        <v>542</v>
      </c>
      <c r="B18" s="149"/>
      <c r="C18" s="149"/>
      <c r="D18" s="149"/>
      <c r="E18" s="149"/>
      <c r="F18" s="149"/>
      <c r="G18" s="150"/>
      <c r="J18" s="240"/>
      <c r="K18" s="240"/>
      <c r="L18" s="240"/>
      <c r="M18" s="555"/>
      <c r="N18" s="556"/>
      <c r="O18" s="556"/>
      <c r="P18" s="556"/>
      <c r="Q18" s="556"/>
      <c r="R18" s="556"/>
      <c r="S18" s="556"/>
      <c r="T18" s="240"/>
    </row>
    <row r="19" spans="1:20" ht="12.75">
      <c r="A19" s="48" t="s">
        <v>543</v>
      </c>
      <c r="B19" s="149">
        <v>3539.8</v>
      </c>
      <c r="C19" s="149">
        <v>4343.94</v>
      </c>
      <c r="D19" s="149">
        <v>2590.38</v>
      </c>
      <c r="E19" s="149">
        <v>3428.11</v>
      </c>
      <c r="F19" s="149">
        <v>4139.37</v>
      </c>
      <c r="G19" s="150">
        <v>2588.36</v>
      </c>
      <c r="J19" s="240"/>
      <c r="K19" s="240"/>
      <c r="L19" s="240"/>
      <c r="M19" s="555"/>
      <c r="N19" s="556"/>
      <c r="O19" s="556"/>
      <c r="P19" s="556"/>
      <c r="Q19" s="556"/>
      <c r="R19" s="556"/>
      <c r="S19" s="556"/>
      <c r="T19" s="240"/>
    </row>
    <row r="20" spans="1:20" ht="12.75">
      <c r="A20" s="47"/>
      <c r="B20" s="149"/>
      <c r="C20" s="149"/>
      <c r="D20" s="149"/>
      <c r="E20" s="149"/>
      <c r="F20" s="149"/>
      <c r="G20" s="150"/>
      <c r="J20" s="240"/>
      <c r="K20" s="240"/>
      <c r="L20" s="240"/>
      <c r="M20" s="555"/>
      <c r="N20" s="556"/>
      <c r="O20" s="556"/>
      <c r="P20" s="556"/>
      <c r="Q20" s="556"/>
      <c r="R20" s="556"/>
      <c r="S20" s="556"/>
      <c r="T20" s="240"/>
    </row>
    <row r="21" spans="1:20" ht="12.75">
      <c r="A21" s="45" t="s">
        <v>544</v>
      </c>
      <c r="B21" s="151">
        <v>3233.74</v>
      </c>
      <c r="C21" s="151">
        <v>3762.13</v>
      </c>
      <c r="D21" s="151">
        <v>2681.96</v>
      </c>
      <c r="E21" s="151">
        <v>3136.33</v>
      </c>
      <c r="F21" s="151">
        <v>3572.02</v>
      </c>
      <c r="G21" s="152">
        <v>2681.36</v>
      </c>
      <c r="J21" s="240"/>
      <c r="K21" s="240"/>
      <c r="L21" s="240"/>
      <c r="M21" s="555"/>
      <c r="N21" s="556"/>
      <c r="O21" s="556"/>
      <c r="P21" s="556"/>
      <c r="Q21" s="556"/>
      <c r="R21" s="556"/>
      <c r="S21" s="556"/>
      <c r="T21" s="240"/>
    </row>
    <row r="22" spans="1:20" ht="12.75">
      <c r="A22" s="47" t="s">
        <v>537</v>
      </c>
      <c r="B22" s="149"/>
      <c r="C22" s="149"/>
      <c r="D22" s="149"/>
      <c r="E22" s="149"/>
      <c r="F22" s="149"/>
      <c r="G22" s="150"/>
      <c r="J22" s="240"/>
      <c r="K22" s="240"/>
      <c r="L22" s="240"/>
      <c r="M22" s="555"/>
      <c r="N22" s="556"/>
      <c r="O22" s="556"/>
      <c r="P22" s="556"/>
      <c r="Q22" s="556"/>
      <c r="R22" s="556"/>
      <c r="S22" s="556"/>
      <c r="T22" s="240"/>
    </row>
    <row r="23" spans="1:20" ht="12.75">
      <c r="A23" s="48" t="s">
        <v>545</v>
      </c>
      <c r="B23" s="149">
        <v>3200.89</v>
      </c>
      <c r="C23" s="149">
        <v>3869.26</v>
      </c>
      <c r="D23" s="149">
        <v>2791.16</v>
      </c>
      <c r="E23" s="149">
        <v>3122.61</v>
      </c>
      <c r="F23" s="149">
        <v>3663.6</v>
      </c>
      <c r="G23" s="150">
        <v>2790.96</v>
      </c>
      <c r="J23" s="240"/>
      <c r="K23" s="240"/>
      <c r="L23" s="240"/>
      <c r="M23" s="555"/>
      <c r="N23" s="556"/>
      <c r="O23" s="556"/>
      <c r="P23" s="556"/>
      <c r="Q23" s="556"/>
      <c r="R23" s="556"/>
      <c r="S23" s="556"/>
      <c r="T23" s="240"/>
    </row>
    <row r="24" spans="1:20" ht="12.75">
      <c r="A24" s="48" t="s">
        <v>546</v>
      </c>
      <c r="B24" s="149">
        <v>3150.13</v>
      </c>
      <c r="C24" s="149">
        <v>3486.57</v>
      </c>
      <c r="D24" s="149">
        <v>2468.73</v>
      </c>
      <c r="E24" s="149">
        <v>3000.75</v>
      </c>
      <c r="F24" s="149">
        <v>3266.88</v>
      </c>
      <c r="G24" s="150">
        <v>2461.77</v>
      </c>
      <c r="J24" s="240"/>
      <c r="K24" s="240"/>
      <c r="L24" s="240"/>
      <c r="M24" s="555"/>
      <c r="N24" s="556"/>
      <c r="O24" s="556"/>
      <c r="P24" s="556"/>
      <c r="Q24" s="556"/>
      <c r="R24" s="556"/>
      <c r="S24" s="556"/>
      <c r="T24" s="240"/>
    </row>
    <row r="25" spans="1:21" ht="12.75">
      <c r="A25" s="48" t="s">
        <v>547</v>
      </c>
      <c r="B25" s="149">
        <v>3194.54</v>
      </c>
      <c r="C25" s="149">
        <v>3580.37</v>
      </c>
      <c r="D25" s="149">
        <v>2429.79</v>
      </c>
      <c r="E25" s="149">
        <v>3063.84</v>
      </c>
      <c r="F25" s="149">
        <v>3383.87</v>
      </c>
      <c r="G25" s="150">
        <v>2429.49</v>
      </c>
      <c r="J25" s="240"/>
      <c r="K25" s="240"/>
      <c r="L25" s="240"/>
      <c r="M25" s="555"/>
      <c r="N25" s="556"/>
      <c r="O25" s="556"/>
      <c r="P25" s="556"/>
      <c r="Q25" s="556"/>
      <c r="R25" s="556"/>
      <c r="S25" s="556"/>
      <c r="T25" s="240"/>
      <c r="U25" s="141"/>
    </row>
    <row r="26" spans="1:20" ht="12.75">
      <c r="A26" s="48" t="s">
        <v>548</v>
      </c>
      <c r="B26" s="149">
        <v>3236.28</v>
      </c>
      <c r="C26" s="149">
        <v>3412.97</v>
      </c>
      <c r="D26" s="149">
        <v>3047.01</v>
      </c>
      <c r="E26" s="149">
        <v>3141.82</v>
      </c>
      <c r="F26" s="149">
        <v>3230.37</v>
      </c>
      <c r="G26" s="150">
        <v>3046.96</v>
      </c>
      <c r="J26" s="240"/>
      <c r="K26" s="240"/>
      <c r="L26" s="240"/>
      <c r="M26" s="555"/>
      <c r="N26" s="556"/>
      <c r="O26" s="556"/>
      <c r="P26" s="556"/>
      <c r="Q26" s="556"/>
      <c r="R26" s="556"/>
      <c r="S26" s="556"/>
      <c r="T26" s="240"/>
    </row>
    <row r="27" spans="1:20" ht="12.75">
      <c r="A27" s="48" t="s">
        <v>549</v>
      </c>
      <c r="B27" s="149">
        <v>3034.51</v>
      </c>
      <c r="C27" s="149">
        <v>3647.44</v>
      </c>
      <c r="D27" s="149">
        <v>2541.89</v>
      </c>
      <c r="E27" s="149">
        <v>2941.3</v>
      </c>
      <c r="F27" s="149">
        <v>3438.24</v>
      </c>
      <c r="G27" s="150">
        <v>2541.82</v>
      </c>
      <c r="J27" s="240"/>
      <c r="K27" s="240"/>
      <c r="L27" s="240"/>
      <c r="M27" s="555"/>
      <c r="N27" s="556"/>
      <c r="O27" s="556"/>
      <c r="P27" s="556"/>
      <c r="Q27" s="556"/>
      <c r="R27" s="556"/>
      <c r="S27" s="556"/>
      <c r="T27" s="240"/>
    </row>
    <row r="28" spans="1:20" ht="12.75">
      <c r="A28" s="48" t="s">
        <v>550</v>
      </c>
      <c r="B28" s="149">
        <v>3005.11</v>
      </c>
      <c r="C28" s="149">
        <v>3521.96</v>
      </c>
      <c r="D28" s="149">
        <v>2544.6</v>
      </c>
      <c r="E28" s="149">
        <v>2911.41</v>
      </c>
      <c r="F28" s="149">
        <v>3323.05</v>
      </c>
      <c r="G28" s="150">
        <v>2544.51</v>
      </c>
      <c r="J28" s="240"/>
      <c r="K28" s="240"/>
      <c r="L28" s="240"/>
      <c r="M28" s="555"/>
      <c r="N28" s="556"/>
      <c r="O28" s="556"/>
      <c r="P28" s="556"/>
      <c r="Q28" s="556"/>
      <c r="R28" s="556"/>
      <c r="S28" s="556"/>
      <c r="T28" s="240"/>
    </row>
    <row r="29" spans="1:20" ht="12.75">
      <c r="A29" s="47" t="s">
        <v>551</v>
      </c>
      <c r="B29" s="149"/>
      <c r="C29" s="149"/>
      <c r="D29" s="149"/>
      <c r="E29" s="149"/>
      <c r="F29" s="149"/>
      <c r="G29" s="150"/>
      <c r="J29" s="240"/>
      <c r="K29" s="240"/>
      <c r="L29" s="240"/>
      <c r="M29" s="555"/>
      <c r="N29" s="556"/>
      <c r="O29" s="556"/>
      <c r="P29" s="556"/>
      <c r="Q29" s="556"/>
      <c r="R29" s="556"/>
      <c r="S29" s="556"/>
      <c r="T29" s="240"/>
    </row>
    <row r="30" spans="1:20" ht="12.75">
      <c r="A30" s="48" t="s">
        <v>552</v>
      </c>
      <c r="B30" s="149">
        <v>3259.18</v>
      </c>
      <c r="C30" s="149">
        <v>3679.39</v>
      </c>
      <c r="D30" s="149">
        <v>2722.47</v>
      </c>
      <c r="E30" s="149">
        <v>3171.01</v>
      </c>
      <c r="F30" s="149">
        <v>3522.24</v>
      </c>
      <c r="G30" s="150">
        <v>2722.41</v>
      </c>
      <c r="J30" s="240"/>
      <c r="K30" s="240"/>
      <c r="L30" s="240"/>
      <c r="M30" s="555"/>
      <c r="N30" s="556"/>
      <c r="O30" s="556"/>
      <c r="P30" s="556"/>
      <c r="Q30" s="556"/>
      <c r="R30" s="556"/>
      <c r="S30" s="556"/>
      <c r="T30" s="240"/>
    </row>
    <row r="31" spans="1:20" ht="12.75">
      <c r="A31" s="48" t="s">
        <v>553</v>
      </c>
      <c r="B31" s="149">
        <v>3511.4</v>
      </c>
      <c r="C31" s="149">
        <v>4234.76</v>
      </c>
      <c r="D31" s="149">
        <v>2621.17</v>
      </c>
      <c r="E31" s="149">
        <v>3408.67</v>
      </c>
      <c r="F31" s="149">
        <v>4049.66</v>
      </c>
      <c r="G31" s="150">
        <v>2619.82</v>
      </c>
      <c r="J31" s="240"/>
      <c r="K31" s="240"/>
      <c r="L31" s="240"/>
      <c r="M31" s="555"/>
      <c r="N31" s="556"/>
      <c r="O31" s="556"/>
      <c r="P31" s="556"/>
      <c r="Q31" s="556"/>
      <c r="R31" s="556"/>
      <c r="S31" s="556"/>
      <c r="T31" s="240"/>
    </row>
    <row r="32" spans="1:20" ht="12.75">
      <c r="A32" s="47"/>
      <c r="B32" s="149"/>
      <c r="C32" s="149"/>
      <c r="D32" s="149"/>
      <c r="E32" s="149"/>
      <c r="F32" s="149"/>
      <c r="G32" s="150"/>
      <c r="J32" s="240"/>
      <c r="K32" s="240"/>
      <c r="L32" s="240"/>
      <c r="M32" s="555"/>
      <c r="N32" s="556"/>
      <c r="O32" s="556"/>
      <c r="P32" s="556"/>
      <c r="Q32" s="556"/>
      <c r="R32" s="556"/>
      <c r="S32" s="556"/>
      <c r="T32" s="240"/>
    </row>
    <row r="33" spans="1:20" ht="12.75">
      <c r="A33" s="45" t="s">
        <v>554</v>
      </c>
      <c r="B33" s="151">
        <v>3945.88</v>
      </c>
      <c r="C33" s="151">
        <v>4181.11</v>
      </c>
      <c r="D33" s="151">
        <v>3792.83</v>
      </c>
      <c r="E33" s="151">
        <v>3885.41</v>
      </c>
      <c r="F33" s="151">
        <v>4028.95</v>
      </c>
      <c r="G33" s="152">
        <v>3792.01</v>
      </c>
      <c r="J33" s="240"/>
      <c r="K33" s="240"/>
      <c r="L33" s="240"/>
      <c r="M33" s="555"/>
      <c r="N33" s="556"/>
      <c r="O33" s="556"/>
      <c r="P33" s="556"/>
      <c r="Q33" s="556"/>
      <c r="R33" s="556"/>
      <c r="S33" s="556"/>
      <c r="T33" s="240"/>
    </row>
    <row r="34" spans="1:20" ht="12.75">
      <c r="A34" s="47" t="s">
        <v>537</v>
      </c>
      <c r="B34" s="149"/>
      <c r="C34" s="149"/>
      <c r="D34" s="149"/>
      <c r="E34" s="149"/>
      <c r="F34" s="149"/>
      <c r="G34" s="150"/>
      <c r="J34" s="240"/>
      <c r="K34" s="240"/>
      <c r="L34" s="240"/>
      <c r="M34" s="555"/>
      <c r="N34" s="556"/>
      <c r="O34" s="556"/>
      <c r="P34" s="556"/>
      <c r="Q34" s="556"/>
      <c r="R34" s="556"/>
      <c r="S34" s="556"/>
      <c r="T34" s="240"/>
    </row>
    <row r="35" spans="1:20" ht="12.75">
      <c r="A35" s="48" t="s">
        <v>555</v>
      </c>
      <c r="B35" s="149">
        <v>3089.12</v>
      </c>
      <c r="C35" s="149">
        <v>3718.34</v>
      </c>
      <c r="D35" s="149">
        <v>2640.2</v>
      </c>
      <c r="E35" s="149">
        <v>3001.87</v>
      </c>
      <c r="F35" s="149">
        <v>3508.89</v>
      </c>
      <c r="G35" s="150">
        <v>2640.14</v>
      </c>
      <c r="J35" s="240"/>
      <c r="K35" s="240"/>
      <c r="L35" s="240"/>
      <c r="M35" s="555"/>
      <c r="N35" s="556"/>
      <c r="O35" s="556"/>
      <c r="P35" s="556"/>
      <c r="Q35" s="556"/>
      <c r="R35" s="556"/>
      <c r="S35" s="556"/>
      <c r="T35" s="240"/>
    </row>
    <row r="36" spans="1:20" ht="12.75">
      <c r="A36" s="48" t="s">
        <v>556</v>
      </c>
      <c r="B36" s="149">
        <v>3141.58</v>
      </c>
      <c r="C36" s="149">
        <v>3683.87</v>
      </c>
      <c r="D36" s="149">
        <v>2800.85</v>
      </c>
      <c r="E36" s="149">
        <v>3056.43</v>
      </c>
      <c r="F36" s="149">
        <v>3465.45</v>
      </c>
      <c r="G36" s="150">
        <v>2799.55</v>
      </c>
      <c r="J36" s="240"/>
      <c r="K36" s="240"/>
      <c r="L36" s="240"/>
      <c r="M36" s="557"/>
      <c r="N36" s="556"/>
      <c r="O36" s="556"/>
      <c r="P36" s="556"/>
      <c r="Q36" s="556"/>
      <c r="R36" s="557"/>
      <c r="S36" s="557"/>
      <c r="T36" s="240"/>
    </row>
    <row r="37" spans="1:20" ht="12.75">
      <c r="A37" s="48" t="s">
        <v>557</v>
      </c>
      <c r="B37" s="149">
        <v>5375.67</v>
      </c>
      <c r="C37" s="149">
        <v>3558.03</v>
      </c>
      <c r="D37" s="149">
        <v>5898.95</v>
      </c>
      <c r="E37" s="149">
        <v>5329.54</v>
      </c>
      <c r="F37" s="149">
        <v>3351.91</v>
      </c>
      <c r="G37" s="150">
        <v>5898.88</v>
      </c>
      <c r="J37" s="240"/>
      <c r="K37" s="240"/>
      <c r="L37" s="240"/>
      <c r="M37" s="555"/>
      <c r="N37" s="556"/>
      <c r="O37" s="556"/>
      <c r="P37" s="556"/>
      <c r="Q37" s="556"/>
      <c r="R37" s="556"/>
      <c r="S37" s="556"/>
      <c r="T37" s="240"/>
    </row>
    <row r="38" spans="1:20" ht="12.75">
      <c r="A38" s="48" t="s">
        <v>558</v>
      </c>
      <c r="B38" s="149">
        <v>3847.83</v>
      </c>
      <c r="C38" s="149">
        <v>3986.21</v>
      </c>
      <c r="D38" s="149">
        <v>3781.61</v>
      </c>
      <c r="E38" s="149">
        <v>3776.49</v>
      </c>
      <c r="F38" s="149">
        <v>3764.63</v>
      </c>
      <c r="G38" s="150">
        <v>3781.56</v>
      </c>
      <c r="J38" s="240"/>
      <c r="K38" s="240"/>
      <c r="L38" s="240"/>
      <c r="M38" s="555"/>
      <c r="N38" s="556"/>
      <c r="O38" s="556"/>
      <c r="P38" s="556"/>
      <c r="Q38" s="556"/>
      <c r="R38" s="556"/>
      <c r="S38" s="556"/>
      <c r="T38" s="240"/>
    </row>
    <row r="39" spans="1:20" ht="12.75">
      <c r="A39" s="47" t="s">
        <v>542</v>
      </c>
      <c r="B39" s="149"/>
      <c r="C39" s="149"/>
      <c r="D39" s="149"/>
      <c r="E39" s="149"/>
      <c r="F39" s="149"/>
      <c r="G39" s="150"/>
      <c r="J39" s="240"/>
      <c r="K39" s="240"/>
      <c r="L39" s="240"/>
      <c r="M39" s="555"/>
      <c r="N39" s="556"/>
      <c r="O39" s="556"/>
      <c r="P39" s="556"/>
      <c r="Q39" s="556"/>
      <c r="R39" s="556"/>
      <c r="S39" s="556"/>
      <c r="T39" s="240"/>
    </row>
    <row r="40" spans="1:20" ht="12.75">
      <c r="A40" s="43" t="s">
        <v>559</v>
      </c>
      <c r="B40" s="149">
        <v>3955.65</v>
      </c>
      <c r="C40" s="149">
        <v>4314.5</v>
      </c>
      <c r="D40" s="149">
        <v>3698.52</v>
      </c>
      <c r="E40" s="149">
        <v>3899.32</v>
      </c>
      <c r="F40" s="149">
        <v>4180.95</v>
      </c>
      <c r="G40" s="150">
        <v>3697.51</v>
      </c>
      <c r="J40" s="240"/>
      <c r="K40" s="240"/>
      <c r="L40" s="240"/>
      <c r="M40" s="555"/>
      <c r="N40" s="556"/>
      <c r="O40" s="556"/>
      <c r="P40" s="556"/>
      <c r="Q40" s="556"/>
      <c r="R40" s="556"/>
      <c r="S40" s="556"/>
      <c r="T40" s="240"/>
    </row>
    <row r="41" spans="1:20" ht="12.75">
      <c r="A41" s="45"/>
      <c r="B41" s="149"/>
      <c r="C41" s="149"/>
      <c r="D41" s="149"/>
      <c r="E41" s="149"/>
      <c r="F41" s="149"/>
      <c r="G41" s="15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</row>
    <row r="42" spans="1:7" ht="12.75">
      <c r="A42" s="45" t="s">
        <v>560</v>
      </c>
      <c r="B42" s="151">
        <v>3332.48</v>
      </c>
      <c r="C42" s="151">
        <v>3977.11</v>
      </c>
      <c r="D42" s="151">
        <v>2708.89</v>
      </c>
      <c r="E42" s="151">
        <v>3253.69</v>
      </c>
      <c r="F42" s="151">
        <v>3817.31</v>
      </c>
      <c r="G42" s="152">
        <v>2708.47</v>
      </c>
    </row>
    <row r="43" spans="1:7" ht="12.75">
      <c r="A43" s="47" t="s">
        <v>537</v>
      </c>
      <c r="B43" s="149"/>
      <c r="C43" s="149"/>
      <c r="D43" s="149"/>
      <c r="E43" s="149"/>
      <c r="F43" s="149"/>
      <c r="G43" s="150"/>
    </row>
    <row r="44" spans="1:7" ht="12.75">
      <c r="A44" s="48" t="s">
        <v>561</v>
      </c>
      <c r="B44" s="149">
        <v>3321.2</v>
      </c>
      <c r="C44" s="149">
        <v>3585.71</v>
      </c>
      <c r="D44" s="149">
        <v>3105.69</v>
      </c>
      <c r="E44" s="149">
        <v>3240.92</v>
      </c>
      <c r="F44" s="149">
        <v>3407.1</v>
      </c>
      <c r="G44" s="150">
        <v>3105.53</v>
      </c>
    </row>
    <row r="45" spans="1:7" ht="12.75">
      <c r="A45" s="48" t="s">
        <v>562</v>
      </c>
      <c r="B45" s="149">
        <v>3125.11</v>
      </c>
      <c r="C45" s="149">
        <v>3671.41</v>
      </c>
      <c r="D45" s="149">
        <v>2715.14</v>
      </c>
      <c r="E45" s="149">
        <v>3042.5</v>
      </c>
      <c r="F45" s="149">
        <v>3478.86</v>
      </c>
      <c r="G45" s="150">
        <v>2715.02</v>
      </c>
    </row>
    <row r="46" spans="1:7" ht="12.75">
      <c r="A46" s="48" t="s">
        <v>563</v>
      </c>
      <c r="B46" s="149">
        <v>2955.72</v>
      </c>
      <c r="C46" s="149">
        <v>3774.44</v>
      </c>
      <c r="D46" s="149">
        <v>2469.01</v>
      </c>
      <c r="E46" s="149">
        <v>2880.03</v>
      </c>
      <c r="F46" s="149">
        <v>3572.09</v>
      </c>
      <c r="G46" s="150">
        <v>2468.62</v>
      </c>
    </row>
    <row r="47" spans="1:7" ht="12.75">
      <c r="A47" s="48" t="s">
        <v>564</v>
      </c>
      <c r="B47" s="149">
        <v>3129.37</v>
      </c>
      <c r="C47" s="149">
        <v>3584.28</v>
      </c>
      <c r="D47" s="149">
        <v>2650.65</v>
      </c>
      <c r="E47" s="149">
        <v>3021.62</v>
      </c>
      <c r="F47" s="149">
        <v>3374.72</v>
      </c>
      <c r="G47" s="150">
        <v>2649.82</v>
      </c>
    </row>
    <row r="48" spans="1:7" ht="12.75">
      <c r="A48" s="48" t="s">
        <v>565</v>
      </c>
      <c r="B48" s="149">
        <v>3855.51</v>
      </c>
      <c r="C48" s="149">
        <v>4401.43</v>
      </c>
      <c r="D48" s="149">
        <v>2941.32</v>
      </c>
      <c r="E48" s="149">
        <v>3787.28</v>
      </c>
      <c r="F48" s="149">
        <v>4292.7</v>
      </c>
      <c r="G48" s="150">
        <v>2940.95</v>
      </c>
    </row>
    <row r="49" spans="1:7" ht="12.75">
      <c r="A49" s="48" t="s">
        <v>566</v>
      </c>
      <c r="B49" s="149">
        <v>3101.76</v>
      </c>
      <c r="C49" s="149">
        <v>3738.39</v>
      </c>
      <c r="D49" s="149">
        <v>2537.3</v>
      </c>
      <c r="E49" s="149">
        <v>3015.49</v>
      </c>
      <c r="F49" s="149">
        <v>3555.83</v>
      </c>
      <c r="G49" s="150">
        <v>2536.31</v>
      </c>
    </row>
    <row r="50" spans="1:7" ht="12.75">
      <c r="A50" s="121"/>
      <c r="B50" s="160"/>
      <c r="C50" s="160"/>
      <c r="D50" s="160"/>
      <c r="E50" s="160"/>
      <c r="F50" s="160"/>
      <c r="G50" s="150"/>
    </row>
    <row r="51" spans="1:7" ht="19.5" customHeight="1">
      <c r="A51" s="672" t="s">
        <v>332</v>
      </c>
      <c r="B51" s="672"/>
      <c r="C51" s="672"/>
      <c r="D51" s="672"/>
      <c r="E51" s="672"/>
      <c r="F51" s="672"/>
      <c r="G51" s="672"/>
    </row>
    <row r="52" ht="12.75">
      <c r="A52" s="10"/>
    </row>
  </sheetData>
  <mergeCells count="9">
    <mergeCell ref="A51:G51"/>
    <mergeCell ref="A5:A8"/>
    <mergeCell ref="B5:D5"/>
    <mergeCell ref="E5:G5"/>
    <mergeCell ref="B6:B7"/>
    <mergeCell ref="C6:D6"/>
    <mergeCell ref="E6:E7"/>
    <mergeCell ref="F6:G6"/>
    <mergeCell ref="B8:G8"/>
  </mergeCells>
  <hyperlinks>
    <hyperlink ref="I5" location="'SPIS TREŚCI'!A1" display="Powrót do spisu tablic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52"/>
  <sheetViews>
    <sheetView workbookViewId="0" topLeftCell="A1">
      <selection activeCell="A2" sqref="A2"/>
    </sheetView>
  </sheetViews>
  <sheetFormatPr defaultColWidth="9.00390625" defaultRowHeight="12.75"/>
  <cols>
    <col min="1" max="1" width="26.75390625" style="240" customWidth="1"/>
    <col min="2" max="7" width="20.75390625" style="240" customWidth="1"/>
    <col min="8" max="16384" width="9.125" style="130" customWidth="1"/>
  </cols>
  <sheetData>
    <row r="2" spans="1:7" ht="12.75">
      <c r="A2" s="282" t="s">
        <v>396</v>
      </c>
      <c r="B2" s="375" t="s">
        <v>797</v>
      </c>
      <c r="C2" s="376"/>
      <c r="D2" s="376"/>
      <c r="E2" s="376"/>
      <c r="F2" s="376"/>
      <c r="G2" s="376"/>
    </row>
    <row r="3" ht="13.5" thickBot="1"/>
    <row r="4" spans="1:9" ht="13.5" customHeight="1" thickBot="1">
      <c r="A4" s="611" t="s">
        <v>398</v>
      </c>
      <c r="B4" s="614" t="s">
        <v>819</v>
      </c>
      <c r="C4" s="615"/>
      <c r="D4" s="615"/>
      <c r="E4" s="616"/>
      <c r="F4" s="614" t="s">
        <v>828</v>
      </c>
      <c r="G4" s="615"/>
      <c r="I4" s="327" t="s">
        <v>992</v>
      </c>
    </row>
    <row r="5" spans="1:7" ht="23.25" thickBot="1">
      <c r="A5" s="612"/>
      <c r="B5" s="617" t="s">
        <v>304</v>
      </c>
      <c r="C5" s="617" t="s">
        <v>1145</v>
      </c>
      <c r="D5" s="617" t="s">
        <v>818</v>
      </c>
      <c r="E5" s="617" t="s">
        <v>814</v>
      </c>
      <c r="F5" s="462" t="s">
        <v>829</v>
      </c>
      <c r="G5" s="461" t="s">
        <v>827</v>
      </c>
    </row>
    <row r="6" spans="1:7" ht="13.5" thickBot="1">
      <c r="A6" s="612"/>
      <c r="B6" s="619"/>
      <c r="C6" s="619"/>
      <c r="D6" s="619"/>
      <c r="E6" s="619"/>
      <c r="F6" s="615" t="s">
        <v>304</v>
      </c>
      <c r="G6" s="615"/>
    </row>
    <row r="7" spans="1:36" ht="12.75">
      <c r="A7" s="192"/>
      <c r="B7" s="192"/>
      <c r="C7" s="192"/>
      <c r="D7" s="192"/>
      <c r="E7" s="192"/>
      <c r="F7" s="192"/>
      <c r="G7" s="377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</row>
    <row r="8" spans="1:36" ht="12.75">
      <c r="A8" s="378" t="s">
        <v>795</v>
      </c>
      <c r="B8" s="379">
        <v>3777.104675493951</v>
      </c>
      <c r="C8" s="401">
        <v>103.21637238373908</v>
      </c>
      <c r="D8" s="401">
        <v>100</v>
      </c>
      <c r="E8" s="390" t="s">
        <v>408</v>
      </c>
      <c r="F8" s="379">
        <v>1922.923663355976</v>
      </c>
      <c r="G8" s="409">
        <v>1144.73</v>
      </c>
      <c r="I8" s="485"/>
      <c r="J8" s="485"/>
      <c r="K8" s="485"/>
      <c r="L8" s="485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</row>
    <row r="9" spans="1:36" ht="12.75">
      <c r="A9" s="380"/>
      <c r="B9" s="381"/>
      <c r="C9" s="403"/>
      <c r="D9" s="333"/>
      <c r="E9" s="333"/>
      <c r="F9" s="381"/>
      <c r="G9" s="410"/>
      <c r="I9" s="486"/>
      <c r="J9" s="486"/>
      <c r="K9" s="486"/>
      <c r="L9" s="486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  <c r="AD9" s="240"/>
      <c r="AE9" s="240"/>
      <c r="AF9" s="240"/>
      <c r="AG9" s="240"/>
      <c r="AH9" s="240"/>
      <c r="AI9" s="240"/>
      <c r="AJ9" s="240"/>
    </row>
    <row r="10" spans="1:36" ht="12.75">
      <c r="A10" s="382" t="s">
        <v>798</v>
      </c>
      <c r="B10" s="381">
        <v>3814.421863459857</v>
      </c>
      <c r="C10" s="403">
        <v>104.37392544745548</v>
      </c>
      <c r="D10" s="403">
        <v>100.9879839499292</v>
      </c>
      <c r="E10" s="333">
        <v>3</v>
      </c>
      <c r="F10" s="381">
        <v>1944.03</v>
      </c>
      <c r="G10" s="410">
        <v>1245.91</v>
      </c>
      <c r="I10" s="486"/>
      <c r="J10" s="486"/>
      <c r="K10" s="486"/>
      <c r="L10" s="486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  <c r="AI10" s="240"/>
      <c r="AJ10" s="240"/>
    </row>
    <row r="11" spans="1:36" ht="12.75">
      <c r="A11" s="382" t="s">
        <v>799</v>
      </c>
      <c r="B11" s="381">
        <v>3273.1257609724325</v>
      </c>
      <c r="C11" s="403">
        <v>103.46307761571272</v>
      </c>
      <c r="D11" s="403">
        <v>86.65700429772679</v>
      </c>
      <c r="E11" s="333">
        <v>12</v>
      </c>
      <c r="F11" s="381">
        <v>1767.97</v>
      </c>
      <c r="G11" s="410">
        <v>1150.77</v>
      </c>
      <c r="I11" s="486"/>
      <c r="J11" s="486"/>
      <c r="K11" s="486"/>
      <c r="L11" s="486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40"/>
    </row>
    <row r="12" spans="1:36" ht="12.75">
      <c r="A12" s="383" t="s">
        <v>800</v>
      </c>
      <c r="B12" s="384">
        <v>3412.778680421578</v>
      </c>
      <c r="C12" s="404">
        <v>103.22608030301407</v>
      </c>
      <c r="D12" s="404">
        <v>90.35435799711512</v>
      </c>
      <c r="E12" s="334">
        <v>9</v>
      </c>
      <c r="F12" s="384">
        <v>1719.53</v>
      </c>
      <c r="G12" s="411">
        <v>1139.76</v>
      </c>
      <c r="I12" s="487"/>
      <c r="J12" s="487"/>
      <c r="K12" s="487"/>
      <c r="L12" s="487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240"/>
      <c r="AJ12" s="240"/>
    </row>
    <row r="13" spans="1:36" ht="12.75">
      <c r="A13" s="382" t="s">
        <v>801</v>
      </c>
      <c r="B13" s="381">
        <v>3247.0434572506742</v>
      </c>
      <c r="C13" s="403">
        <v>104.24925338593489</v>
      </c>
      <c r="D13" s="403">
        <v>85.96646733985581</v>
      </c>
      <c r="E13" s="333">
        <v>14</v>
      </c>
      <c r="F13" s="381">
        <v>1749.68</v>
      </c>
      <c r="G13" s="410">
        <v>1287.36</v>
      </c>
      <c r="I13" s="486"/>
      <c r="J13" s="486"/>
      <c r="K13" s="486"/>
      <c r="L13" s="486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</row>
    <row r="14" spans="1:36" ht="12.75">
      <c r="A14" s="382" t="s">
        <v>802</v>
      </c>
      <c r="B14" s="381">
        <v>3419.1183333342456</v>
      </c>
      <c r="C14" s="403">
        <v>103.12279993737681</v>
      </c>
      <c r="D14" s="403">
        <v>90.52220224442443</v>
      </c>
      <c r="E14" s="333">
        <v>8</v>
      </c>
      <c r="F14" s="381">
        <v>1789.61</v>
      </c>
      <c r="G14" s="410">
        <v>1132.37</v>
      </c>
      <c r="I14" s="486"/>
      <c r="J14" s="486"/>
      <c r="K14" s="486"/>
      <c r="L14" s="486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</row>
    <row r="15" spans="1:36" ht="12.75">
      <c r="A15" s="382" t="s">
        <v>803</v>
      </c>
      <c r="B15" s="381">
        <v>3485.332953398161</v>
      </c>
      <c r="C15" s="403">
        <v>103.34246564039844</v>
      </c>
      <c r="D15" s="403">
        <v>92.27525453586658</v>
      </c>
      <c r="E15" s="333">
        <v>5</v>
      </c>
      <c r="F15" s="381">
        <v>1883.1</v>
      </c>
      <c r="G15" s="410">
        <v>1107.41</v>
      </c>
      <c r="I15" s="486"/>
      <c r="J15" s="486"/>
      <c r="K15" s="486"/>
      <c r="L15" s="486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240"/>
      <c r="AI15" s="240"/>
      <c r="AJ15" s="240"/>
    </row>
    <row r="16" spans="1:36" ht="12.75">
      <c r="A16" s="382" t="s">
        <v>804</v>
      </c>
      <c r="B16" s="381">
        <v>4657.0663802160825</v>
      </c>
      <c r="C16" s="403">
        <v>103.15970264128565</v>
      </c>
      <c r="D16" s="403">
        <v>123.2972549167453</v>
      </c>
      <c r="E16" s="333">
        <v>1</v>
      </c>
      <c r="F16" s="381">
        <v>1991.73</v>
      </c>
      <c r="G16" s="410">
        <v>1106.84</v>
      </c>
      <c r="I16" s="486"/>
      <c r="J16" s="486"/>
      <c r="K16" s="486"/>
      <c r="L16" s="486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</row>
    <row r="17" spans="1:36" ht="12.75">
      <c r="A17" s="382" t="s">
        <v>805</v>
      </c>
      <c r="B17" s="381">
        <v>3425.556440669865</v>
      </c>
      <c r="C17" s="403">
        <v>104.39060808100325</v>
      </c>
      <c r="D17" s="403">
        <v>90.69265310265429</v>
      </c>
      <c r="E17" s="333">
        <v>6</v>
      </c>
      <c r="F17" s="381">
        <v>1887.91</v>
      </c>
      <c r="G17" s="410">
        <v>1210.39</v>
      </c>
      <c r="I17" s="486"/>
      <c r="J17" s="486"/>
      <c r="K17" s="486"/>
      <c r="L17" s="486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240"/>
      <c r="AE17" s="240"/>
      <c r="AF17" s="240"/>
      <c r="AG17" s="240"/>
      <c r="AH17" s="240"/>
      <c r="AI17" s="240"/>
      <c r="AJ17" s="240"/>
    </row>
    <row r="18" spans="1:36" ht="12.75">
      <c r="A18" s="382" t="s">
        <v>806</v>
      </c>
      <c r="B18" s="381">
        <v>3266.1679497278406</v>
      </c>
      <c r="C18" s="403">
        <v>103.78039508090512</v>
      </c>
      <c r="D18" s="403">
        <v>86.47279411976336</v>
      </c>
      <c r="E18" s="333">
        <v>13</v>
      </c>
      <c r="F18" s="381">
        <v>1660.43</v>
      </c>
      <c r="G18" s="410">
        <v>1115.31</v>
      </c>
      <c r="I18" s="486"/>
      <c r="J18" s="486"/>
      <c r="K18" s="486"/>
      <c r="L18" s="486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  <c r="AD18" s="240"/>
      <c r="AE18" s="240"/>
      <c r="AF18" s="240"/>
      <c r="AG18" s="240"/>
      <c r="AH18" s="240"/>
      <c r="AI18" s="240"/>
      <c r="AJ18" s="240"/>
    </row>
    <row r="19" spans="1:36" ht="12.75">
      <c r="A19" s="382" t="s">
        <v>807</v>
      </c>
      <c r="B19" s="381">
        <v>3348.379783163105</v>
      </c>
      <c r="C19" s="403">
        <v>102.7533892783511</v>
      </c>
      <c r="D19" s="403">
        <v>88.64937752155943</v>
      </c>
      <c r="E19" s="333">
        <v>11</v>
      </c>
      <c r="F19" s="381">
        <v>1743.7</v>
      </c>
      <c r="G19" s="410">
        <v>1112.23</v>
      </c>
      <c r="I19" s="486"/>
      <c r="J19" s="486"/>
      <c r="K19" s="486"/>
      <c r="L19" s="486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</row>
    <row r="20" spans="1:36" ht="12.75">
      <c r="A20" s="382" t="s">
        <v>808</v>
      </c>
      <c r="B20" s="381">
        <v>3746.690836132435</v>
      </c>
      <c r="C20" s="403">
        <v>104.19115205585423</v>
      </c>
      <c r="D20" s="403">
        <v>99.19478431299925</v>
      </c>
      <c r="E20" s="333">
        <v>4</v>
      </c>
      <c r="F20" s="381">
        <v>1900.33</v>
      </c>
      <c r="G20" s="410">
        <v>1150.49</v>
      </c>
      <c r="I20" s="486"/>
      <c r="J20" s="486"/>
      <c r="K20" s="486"/>
      <c r="L20" s="486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0"/>
      <c r="AH20" s="240"/>
      <c r="AI20" s="240"/>
      <c r="AJ20" s="240"/>
    </row>
    <row r="21" spans="1:36" ht="12.75">
      <c r="A21" s="382" t="s">
        <v>809</v>
      </c>
      <c r="B21" s="381">
        <v>3862.3224574744786</v>
      </c>
      <c r="C21" s="403">
        <v>102.0121607633567</v>
      </c>
      <c r="D21" s="403">
        <v>102.25616680769862</v>
      </c>
      <c r="E21" s="333">
        <v>2</v>
      </c>
      <c r="F21" s="381">
        <v>2365.9</v>
      </c>
      <c r="G21" s="410">
        <v>1383.76</v>
      </c>
      <c r="I21" s="486"/>
      <c r="J21" s="486"/>
      <c r="K21" s="486"/>
      <c r="L21" s="486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</row>
    <row r="22" spans="1:36" ht="12.75">
      <c r="A22" s="382" t="s">
        <v>810</v>
      </c>
      <c r="B22" s="381">
        <v>3244.8378273869102</v>
      </c>
      <c r="C22" s="403">
        <v>102.49237931415153</v>
      </c>
      <c r="D22" s="403">
        <v>85.9080726155032</v>
      </c>
      <c r="E22" s="333">
        <v>15</v>
      </c>
      <c r="F22" s="381">
        <v>1732.48</v>
      </c>
      <c r="G22" s="410">
        <v>1118.1</v>
      </c>
      <c r="I22" s="486"/>
      <c r="J22" s="486"/>
      <c r="K22" s="486"/>
      <c r="L22" s="486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</row>
    <row r="23" spans="1:36" ht="12.75">
      <c r="A23" s="382" t="s">
        <v>811</v>
      </c>
      <c r="B23" s="381">
        <v>3223.039101522744</v>
      </c>
      <c r="C23" s="403">
        <v>103.73845109625321</v>
      </c>
      <c r="D23" s="403">
        <v>85.33094468983047</v>
      </c>
      <c r="E23" s="333">
        <v>16</v>
      </c>
      <c r="F23" s="381">
        <v>1734.11</v>
      </c>
      <c r="G23" s="410">
        <v>1151.92</v>
      </c>
      <c r="I23" s="486"/>
      <c r="J23" s="486"/>
      <c r="K23" s="486"/>
      <c r="L23" s="486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</row>
    <row r="24" spans="1:36" ht="12.75">
      <c r="A24" s="382" t="s">
        <v>812</v>
      </c>
      <c r="B24" s="381">
        <v>3421.430907886245</v>
      </c>
      <c r="C24" s="403">
        <v>102.56313305638704</v>
      </c>
      <c r="D24" s="403">
        <v>90.58342836206432</v>
      </c>
      <c r="E24" s="333">
        <v>7</v>
      </c>
      <c r="F24" s="381">
        <v>1836.25</v>
      </c>
      <c r="G24" s="410">
        <v>1134.87</v>
      </c>
      <c r="I24" s="486"/>
      <c r="J24" s="486"/>
      <c r="K24" s="486"/>
      <c r="L24" s="486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  <c r="AA24" s="240"/>
      <c r="AB24" s="240"/>
      <c r="AC24" s="240"/>
      <c r="AD24" s="240"/>
      <c r="AE24" s="240"/>
      <c r="AF24" s="240"/>
      <c r="AG24" s="240"/>
      <c r="AH24" s="240"/>
      <c r="AI24" s="240"/>
      <c r="AJ24" s="240"/>
    </row>
    <row r="25" spans="1:36" ht="12.75">
      <c r="A25" s="382" t="s">
        <v>813</v>
      </c>
      <c r="B25" s="381">
        <v>3402.098954268398</v>
      </c>
      <c r="C25" s="403">
        <v>103.1253177407351</v>
      </c>
      <c r="D25" s="403">
        <v>90.07160898508825</v>
      </c>
      <c r="E25" s="333">
        <v>10</v>
      </c>
      <c r="F25" s="381">
        <v>1856.22</v>
      </c>
      <c r="G25" s="410">
        <v>1225.84</v>
      </c>
      <c r="I25" s="486"/>
      <c r="J25" s="486"/>
      <c r="K25" s="486"/>
      <c r="L25" s="486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</row>
    <row r="26" spans="1:36" ht="12.75">
      <c r="A26" s="192"/>
      <c r="B26" s="192"/>
      <c r="C26" s="192"/>
      <c r="D26" s="192"/>
      <c r="E26" s="192"/>
      <c r="F26" s="192"/>
      <c r="G26" s="377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240"/>
      <c r="AI26" s="240"/>
      <c r="AJ26" s="240"/>
    </row>
    <row r="27" spans="9:36" ht="12.75"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0"/>
      <c r="AE27" s="240"/>
      <c r="AF27" s="240"/>
      <c r="AG27" s="240"/>
      <c r="AH27" s="240"/>
      <c r="AI27" s="240"/>
      <c r="AJ27" s="240"/>
    </row>
    <row r="28" spans="1:36" ht="12.75">
      <c r="A28" s="282" t="s">
        <v>396</v>
      </c>
      <c r="B28" s="375" t="s">
        <v>797</v>
      </c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0"/>
      <c r="AB28" s="240"/>
      <c r="AC28" s="240"/>
      <c r="AD28" s="240"/>
      <c r="AE28" s="240"/>
      <c r="AF28" s="240"/>
      <c r="AG28" s="240"/>
      <c r="AH28" s="240"/>
      <c r="AI28" s="240"/>
      <c r="AJ28" s="240"/>
    </row>
    <row r="29" spans="9:36" ht="13.5" thickBot="1"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40"/>
      <c r="AD29" s="240"/>
      <c r="AE29" s="240"/>
      <c r="AF29" s="240"/>
      <c r="AG29" s="240"/>
      <c r="AH29" s="240"/>
      <c r="AI29" s="240"/>
      <c r="AJ29" s="240"/>
    </row>
    <row r="30" spans="1:36" ht="13.5" customHeight="1" thickBot="1">
      <c r="A30" s="611" t="s">
        <v>398</v>
      </c>
      <c r="B30" s="617" t="s">
        <v>830</v>
      </c>
      <c r="C30" s="617" t="s">
        <v>1068</v>
      </c>
      <c r="D30" s="614" t="s">
        <v>1023</v>
      </c>
      <c r="E30" s="615"/>
      <c r="F30" s="615"/>
      <c r="G30" s="615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240"/>
      <c r="AA30" s="240"/>
      <c r="AB30" s="240"/>
      <c r="AC30" s="240"/>
      <c r="AD30" s="240"/>
      <c r="AE30" s="240"/>
      <c r="AF30" s="240"/>
      <c r="AG30" s="240"/>
      <c r="AH30" s="240"/>
      <c r="AI30" s="240"/>
      <c r="AJ30" s="240"/>
    </row>
    <row r="31" spans="1:36" ht="13.5" thickBot="1">
      <c r="A31" s="613"/>
      <c r="B31" s="619"/>
      <c r="C31" s="619"/>
      <c r="D31" s="483" t="s">
        <v>570</v>
      </c>
      <c r="E31" s="483" t="s">
        <v>1145</v>
      </c>
      <c r="F31" s="483" t="s">
        <v>820</v>
      </c>
      <c r="G31" s="461" t="s">
        <v>814</v>
      </c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0"/>
      <c r="AE31" s="240"/>
      <c r="AF31" s="240"/>
      <c r="AG31" s="240"/>
      <c r="AH31" s="240"/>
      <c r="AI31" s="240"/>
      <c r="AJ31" s="240"/>
    </row>
    <row r="32" spans="1:36" ht="12.75">
      <c r="A32" s="192"/>
      <c r="B32" s="192"/>
      <c r="C32" s="192"/>
      <c r="D32" s="192"/>
      <c r="E32" s="192"/>
      <c r="F32" s="192"/>
      <c r="G32" s="344"/>
      <c r="I32" s="240"/>
      <c r="J32" s="240"/>
      <c r="K32" s="240"/>
      <c r="L32" s="240"/>
      <c r="M32" s="478"/>
      <c r="N32" s="240"/>
      <c r="O32" s="478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0"/>
      <c r="AH32" s="240"/>
      <c r="AI32" s="240"/>
      <c r="AJ32" s="240"/>
    </row>
    <row r="33" spans="1:36" ht="12.75">
      <c r="A33" s="378" t="s">
        <v>795</v>
      </c>
      <c r="B33" s="401">
        <v>482.833</v>
      </c>
      <c r="C33" s="332">
        <v>90</v>
      </c>
      <c r="D33" s="332">
        <v>88641</v>
      </c>
      <c r="E33" s="401">
        <v>100.42371441195463</v>
      </c>
      <c r="F33" s="379">
        <v>7.45</v>
      </c>
      <c r="G33" s="391" t="s">
        <v>408</v>
      </c>
      <c r="I33" s="328"/>
      <c r="J33" s="328"/>
      <c r="K33" s="328"/>
      <c r="L33" s="240"/>
      <c r="M33" s="328"/>
      <c r="N33" s="328"/>
      <c r="O33" s="328"/>
      <c r="P33" s="481"/>
      <c r="Q33" s="240"/>
      <c r="R33" s="240"/>
      <c r="S33" s="240"/>
      <c r="T33" s="240"/>
      <c r="U33" s="240"/>
      <c r="V33" s="240"/>
      <c r="W33" s="240"/>
      <c r="X33" s="240"/>
      <c r="Y33" s="240"/>
      <c r="Z33" s="240"/>
      <c r="AA33" s="240"/>
      <c r="AB33" s="240"/>
      <c r="AC33" s="240"/>
      <c r="AD33" s="240"/>
      <c r="AE33" s="240"/>
      <c r="AF33" s="240"/>
      <c r="AG33" s="240"/>
      <c r="AH33" s="240"/>
      <c r="AI33" s="240"/>
      <c r="AJ33" s="240"/>
    </row>
    <row r="34" spans="1:36" ht="12.75">
      <c r="A34" s="380"/>
      <c r="B34" s="401"/>
      <c r="C34" s="403"/>
      <c r="D34" s="333"/>
      <c r="E34" s="403"/>
      <c r="F34" s="381"/>
      <c r="G34" s="402"/>
      <c r="I34" s="478"/>
      <c r="J34" s="478"/>
      <c r="K34" s="478"/>
      <c r="L34" s="240"/>
      <c r="M34" s="478"/>
      <c r="N34" s="478"/>
      <c r="O34" s="478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240"/>
      <c r="AB34" s="240"/>
      <c r="AC34" s="240"/>
      <c r="AD34" s="240"/>
      <c r="AE34" s="240"/>
      <c r="AF34" s="240"/>
      <c r="AG34" s="240"/>
      <c r="AH34" s="240"/>
      <c r="AI34" s="240"/>
      <c r="AJ34" s="240"/>
    </row>
    <row r="35" spans="1:36" ht="12.75">
      <c r="A35" s="382" t="s">
        <v>798</v>
      </c>
      <c r="B35" s="403">
        <v>43.978</v>
      </c>
      <c r="C35" s="333">
        <v>103</v>
      </c>
      <c r="D35" s="333">
        <v>9341</v>
      </c>
      <c r="E35" s="403">
        <v>98.23325270796089</v>
      </c>
      <c r="F35" s="381">
        <v>9.79</v>
      </c>
      <c r="G35" s="402">
        <v>16</v>
      </c>
      <c r="I35" s="478"/>
      <c r="J35" s="478"/>
      <c r="K35" s="478"/>
      <c r="L35" s="240"/>
      <c r="M35" s="478"/>
      <c r="N35" s="478"/>
      <c r="O35" s="478"/>
      <c r="P35" s="481"/>
      <c r="Q35" s="240"/>
      <c r="R35" s="481"/>
      <c r="S35" s="488"/>
      <c r="T35" s="489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0"/>
      <c r="AI35" s="240"/>
      <c r="AJ35" s="240"/>
    </row>
    <row r="36" spans="1:36" ht="12.75">
      <c r="A36" s="382" t="s">
        <v>799</v>
      </c>
      <c r="B36" s="403">
        <v>19.964</v>
      </c>
      <c r="C36" s="333">
        <v>82</v>
      </c>
      <c r="D36" s="333">
        <v>4896</v>
      </c>
      <c r="E36" s="403">
        <v>99.71486761710794</v>
      </c>
      <c r="F36" s="381">
        <v>8.35</v>
      </c>
      <c r="G36" s="402">
        <v>11</v>
      </c>
      <c r="I36" s="478"/>
      <c r="J36" s="478"/>
      <c r="K36" s="478"/>
      <c r="L36" s="240"/>
      <c r="M36" s="478"/>
      <c r="N36" s="478"/>
      <c r="O36" s="478"/>
      <c r="P36" s="481"/>
      <c r="Q36" s="240"/>
      <c r="R36" s="481"/>
      <c r="S36" s="488"/>
      <c r="T36" s="489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0"/>
      <c r="AG36" s="240"/>
      <c r="AH36" s="240"/>
      <c r="AI36" s="240"/>
      <c r="AJ36" s="240"/>
    </row>
    <row r="37" spans="1:36" ht="12.75">
      <c r="A37" s="383" t="s">
        <v>800</v>
      </c>
      <c r="B37" s="404">
        <v>20.028</v>
      </c>
      <c r="C37" s="334">
        <v>107</v>
      </c>
      <c r="D37" s="334">
        <v>3541</v>
      </c>
      <c r="E37" s="403">
        <v>100</v>
      </c>
      <c r="F37" s="384">
        <v>7.05</v>
      </c>
      <c r="G37" s="402">
        <v>5</v>
      </c>
      <c r="I37" s="479"/>
      <c r="J37" s="479"/>
      <c r="K37" s="479"/>
      <c r="L37" s="240"/>
      <c r="M37" s="479"/>
      <c r="N37" s="479"/>
      <c r="O37" s="479"/>
      <c r="P37" s="481"/>
      <c r="Q37" s="240"/>
      <c r="R37" s="481"/>
      <c r="S37" s="488"/>
      <c r="T37" s="489"/>
      <c r="U37" s="240"/>
      <c r="V37" s="240"/>
      <c r="W37" s="240"/>
      <c r="X37" s="240"/>
      <c r="Y37" s="240"/>
      <c r="Z37" s="240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</row>
    <row r="38" spans="1:36" ht="12.75">
      <c r="A38" s="382" t="s">
        <v>801</v>
      </c>
      <c r="B38" s="403">
        <v>11.515</v>
      </c>
      <c r="C38" s="333">
        <v>98</v>
      </c>
      <c r="D38" s="333">
        <v>2604</v>
      </c>
      <c r="E38" s="403">
        <v>99.9616122840691</v>
      </c>
      <c r="F38" s="381">
        <v>8.82</v>
      </c>
      <c r="G38" s="402">
        <v>12</v>
      </c>
      <c r="I38" s="478"/>
      <c r="J38" s="478"/>
      <c r="K38" s="478"/>
      <c r="L38" s="240"/>
      <c r="M38" s="478"/>
      <c r="N38" s="478"/>
      <c r="O38" s="478"/>
      <c r="P38" s="481"/>
      <c r="Q38" s="240"/>
      <c r="R38" s="481"/>
      <c r="S38" s="488"/>
      <c r="T38" s="489"/>
      <c r="U38" s="240"/>
      <c r="V38" s="240"/>
      <c r="W38" s="240"/>
      <c r="X38" s="240"/>
      <c r="Y38" s="240"/>
      <c r="Z38" s="240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</row>
    <row r="39" spans="1:36" ht="12.75">
      <c r="A39" s="382" t="s">
        <v>802</v>
      </c>
      <c r="B39" s="403">
        <v>16.287</v>
      </c>
      <c r="C39" s="333">
        <v>53</v>
      </c>
      <c r="D39" s="333">
        <v>5468</v>
      </c>
      <c r="E39" s="403">
        <v>102.82060925159836</v>
      </c>
      <c r="F39" s="381">
        <v>7.2</v>
      </c>
      <c r="G39" s="402">
        <v>6</v>
      </c>
      <c r="I39" s="478"/>
      <c r="J39" s="478"/>
      <c r="K39" s="478"/>
      <c r="L39" s="240"/>
      <c r="M39" s="478"/>
      <c r="N39" s="478"/>
      <c r="O39" s="478"/>
      <c r="P39" s="481"/>
      <c r="Q39" s="240"/>
      <c r="R39" s="481"/>
      <c r="S39" s="488"/>
      <c r="T39" s="489"/>
      <c r="U39" s="240"/>
      <c r="V39" s="240"/>
      <c r="W39" s="240"/>
      <c r="X39" s="240"/>
      <c r="Y39" s="240"/>
      <c r="Z39" s="240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</row>
    <row r="40" spans="1:36" ht="12.75">
      <c r="A40" s="382" t="s">
        <v>803</v>
      </c>
      <c r="B40" s="403">
        <v>33.069</v>
      </c>
      <c r="C40" s="333">
        <v>69</v>
      </c>
      <c r="D40" s="333">
        <v>5823</v>
      </c>
      <c r="E40" s="403">
        <v>104.63611859838275</v>
      </c>
      <c r="F40" s="381">
        <v>5.77</v>
      </c>
      <c r="G40" s="402">
        <v>2</v>
      </c>
      <c r="I40" s="478"/>
      <c r="J40" s="478"/>
      <c r="K40" s="478"/>
      <c r="L40" s="240"/>
      <c r="M40" s="478"/>
      <c r="N40" s="478"/>
      <c r="O40" s="478"/>
      <c r="P40" s="481"/>
      <c r="Q40" s="240"/>
      <c r="R40" s="481"/>
      <c r="S40" s="488"/>
      <c r="T40" s="489"/>
      <c r="U40" s="240"/>
      <c r="V40" s="240"/>
      <c r="W40" s="240"/>
      <c r="X40" s="240"/>
      <c r="Y40" s="240"/>
      <c r="Z40" s="240"/>
      <c r="AA40" s="240"/>
      <c r="AB40" s="240"/>
      <c r="AC40" s="240"/>
      <c r="AD40" s="240"/>
      <c r="AE40" s="240"/>
      <c r="AF40" s="240"/>
      <c r="AG40" s="240"/>
      <c r="AH40" s="240"/>
      <c r="AI40" s="240"/>
      <c r="AJ40" s="240"/>
    </row>
    <row r="41" spans="1:36" ht="12.75">
      <c r="A41" s="382" t="s">
        <v>804</v>
      </c>
      <c r="B41" s="403">
        <v>40.393</v>
      </c>
      <c r="C41" s="333">
        <v>37</v>
      </c>
      <c r="D41" s="333">
        <v>10707</v>
      </c>
      <c r="E41" s="403">
        <v>98.89165973954005</v>
      </c>
      <c r="F41" s="381">
        <v>5.31</v>
      </c>
      <c r="G41" s="402">
        <v>1</v>
      </c>
      <c r="I41" s="478"/>
      <c r="J41" s="478"/>
      <c r="K41" s="478"/>
      <c r="L41" s="240"/>
      <c r="M41" s="478"/>
      <c r="N41" s="478"/>
      <c r="O41" s="478"/>
      <c r="P41" s="481"/>
      <c r="Q41" s="240"/>
      <c r="R41" s="481"/>
      <c r="S41" s="488"/>
      <c r="T41" s="489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</row>
    <row r="42" spans="1:36" ht="12.75">
      <c r="A42" s="382" t="s">
        <v>805</v>
      </c>
      <c r="B42" s="403">
        <v>13.438</v>
      </c>
      <c r="C42" s="333">
        <v>120</v>
      </c>
      <c r="D42" s="333">
        <v>2206</v>
      </c>
      <c r="E42" s="403">
        <v>96.16390584132519</v>
      </c>
      <c r="F42" s="381">
        <v>8.17</v>
      </c>
      <c r="G42" s="402">
        <v>10</v>
      </c>
      <c r="I42" s="478"/>
      <c r="J42" s="478"/>
      <c r="K42" s="478"/>
      <c r="L42" s="240"/>
      <c r="M42" s="478"/>
      <c r="N42" s="478"/>
      <c r="O42" s="478"/>
      <c r="P42" s="481"/>
      <c r="Q42" s="240"/>
      <c r="R42" s="481"/>
      <c r="S42" s="488"/>
      <c r="T42" s="489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</row>
    <row r="43" spans="1:36" ht="12.75">
      <c r="A43" s="382" t="s">
        <v>806</v>
      </c>
      <c r="B43" s="403">
        <v>21.875</v>
      </c>
      <c r="C43" s="333">
        <v>88</v>
      </c>
      <c r="D43" s="333">
        <v>3514</v>
      </c>
      <c r="E43" s="403">
        <v>107.33048259010386</v>
      </c>
      <c r="F43" s="381">
        <v>6.45</v>
      </c>
      <c r="G43" s="402">
        <v>4</v>
      </c>
      <c r="I43" s="478"/>
      <c r="J43" s="478"/>
      <c r="K43" s="478"/>
      <c r="L43" s="240"/>
      <c r="M43" s="478"/>
      <c r="N43" s="478"/>
      <c r="O43" s="478"/>
      <c r="P43" s="481"/>
      <c r="Q43" s="240"/>
      <c r="R43" s="481"/>
      <c r="S43" s="488"/>
      <c r="T43" s="489"/>
      <c r="U43" s="240"/>
      <c r="V43" s="240"/>
      <c r="W43" s="240"/>
      <c r="X43" s="240"/>
      <c r="Y43" s="240"/>
      <c r="Z43" s="240"/>
      <c r="AA43" s="240"/>
      <c r="AB43" s="240"/>
      <c r="AC43" s="240"/>
      <c r="AD43" s="240"/>
      <c r="AE43" s="240"/>
      <c r="AF43" s="240"/>
      <c r="AG43" s="240"/>
      <c r="AH43" s="240"/>
      <c r="AI43" s="240"/>
      <c r="AJ43" s="240"/>
    </row>
    <row r="44" spans="1:36" ht="12.75">
      <c r="A44" s="382" t="s">
        <v>807</v>
      </c>
      <c r="B44" s="403">
        <v>5.955</v>
      </c>
      <c r="C44" s="333">
        <v>52</v>
      </c>
      <c r="D44" s="333">
        <v>2045</v>
      </c>
      <c r="E44" s="403">
        <v>94.93964716805942</v>
      </c>
      <c r="F44" s="381">
        <v>7.27</v>
      </c>
      <c r="G44" s="402">
        <v>7</v>
      </c>
      <c r="I44" s="478"/>
      <c r="J44" s="478"/>
      <c r="K44" s="478"/>
      <c r="L44" s="240"/>
      <c r="M44" s="478"/>
      <c r="N44" s="478"/>
      <c r="O44" s="478"/>
      <c r="P44" s="481"/>
      <c r="Q44" s="240"/>
      <c r="R44" s="481"/>
      <c r="S44" s="488"/>
      <c r="T44" s="489"/>
      <c r="U44" s="240"/>
      <c r="V44" s="240"/>
      <c r="W44" s="240"/>
      <c r="X44" s="240"/>
      <c r="Y44" s="240"/>
      <c r="Z44" s="240"/>
      <c r="AA44" s="240"/>
      <c r="AB44" s="240"/>
      <c r="AC44" s="240"/>
      <c r="AD44" s="240"/>
      <c r="AE44" s="240"/>
      <c r="AF44" s="240"/>
      <c r="AG44" s="240"/>
      <c r="AH44" s="240"/>
      <c r="AI44" s="240"/>
      <c r="AJ44" s="240"/>
    </row>
    <row r="45" spans="1:36" ht="12.75">
      <c r="A45" s="382" t="s">
        <v>808</v>
      </c>
      <c r="B45" s="403">
        <v>23.367</v>
      </c>
      <c r="C45" s="333">
        <v>83</v>
      </c>
      <c r="D45" s="333">
        <v>5553</v>
      </c>
      <c r="E45" s="403">
        <v>95.84052468070418</v>
      </c>
      <c r="F45" s="381">
        <v>7.87</v>
      </c>
      <c r="G45" s="402">
        <v>9</v>
      </c>
      <c r="I45" s="478"/>
      <c r="J45" s="478"/>
      <c r="K45" s="478"/>
      <c r="L45" s="240"/>
      <c r="M45" s="478"/>
      <c r="N45" s="478"/>
      <c r="O45" s="478"/>
      <c r="P45" s="481"/>
      <c r="Q45" s="240"/>
      <c r="R45" s="481"/>
      <c r="S45" s="488"/>
      <c r="T45" s="489"/>
      <c r="U45" s="240"/>
      <c r="V45" s="240"/>
      <c r="W45" s="240"/>
      <c r="X45" s="240"/>
      <c r="Y45" s="240"/>
      <c r="Z45" s="240"/>
      <c r="AA45" s="240"/>
      <c r="AB45" s="240"/>
      <c r="AC45" s="240"/>
      <c r="AD45" s="240"/>
      <c r="AE45" s="240"/>
      <c r="AF45" s="240"/>
      <c r="AG45" s="240"/>
      <c r="AH45" s="240"/>
      <c r="AI45" s="240"/>
      <c r="AJ45" s="240"/>
    </row>
    <row r="46" spans="1:36" ht="12.75">
      <c r="A46" s="382" t="s">
        <v>809</v>
      </c>
      <c r="B46" s="403">
        <v>123.443</v>
      </c>
      <c r="C46" s="333">
        <v>178</v>
      </c>
      <c r="D46" s="333">
        <v>12045</v>
      </c>
      <c r="E46" s="403">
        <v>99.95021160069703</v>
      </c>
      <c r="F46" s="381">
        <v>7.77</v>
      </c>
      <c r="G46" s="402">
        <v>8</v>
      </c>
      <c r="I46" s="478"/>
      <c r="J46" s="478"/>
      <c r="K46" s="478"/>
      <c r="L46" s="240"/>
      <c r="M46" s="478"/>
      <c r="N46" s="478"/>
      <c r="O46" s="478"/>
      <c r="P46" s="481"/>
      <c r="Q46" s="240"/>
      <c r="R46" s="481"/>
      <c r="S46" s="488"/>
      <c r="T46" s="489"/>
      <c r="U46" s="240"/>
      <c r="V46" s="240"/>
      <c r="W46" s="240"/>
      <c r="X46" s="240"/>
      <c r="Y46" s="240"/>
      <c r="Z46" s="240"/>
      <c r="AA46" s="240"/>
      <c r="AB46" s="240"/>
      <c r="AC46" s="240"/>
      <c r="AD46" s="240"/>
      <c r="AE46" s="240"/>
      <c r="AF46" s="240"/>
      <c r="AG46" s="240"/>
      <c r="AH46" s="240"/>
      <c r="AI46" s="240"/>
      <c r="AJ46" s="240"/>
    </row>
    <row r="47" spans="1:36" ht="12.75">
      <c r="A47" s="382" t="s">
        <v>810</v>
      </c>
      <c r="B47" s="403">
        <v>12.362</v>
      </c>
      <c r="C47" s="333">
        <v>100</v>
      </c>
      <c r="D47" s="333">
        <v>1965</v>
      </c>
      <c r="E47" s="403">
        <v>103.8583509513742</v>
      </c>
      <c r="F47" s="381">
        <v>6.34</v>
      </c>
      <c r="G47" s="402">
        <v>3</v>
      </c>
      <c r="I47" s="478"/>
      <c r="J47" s="478"/>
      <c r="K47" s="478"/>
      <c r="L47" s="240"/>
      <c r="M47" s="478"/>
      <c r="N47" s="478"/>
      <c r="O47" s="478"/>
      <c r="P47" s="481"/>
      <c r="Q47" s="240"/>
      <c r="R47" s="481"/>
      <c r="S47" s="488"/>
      <c r="T47" s="489"/>
      <c r="U47" s="240"/>
      <c r="V47" s="240"/>
      <c r="W47" s="240"/>
      <c r="X47" s="240"/>
      <c r="Y47" s="240"/>
      <c r="Z47" s="240"/>
      <c r="AA47" s="240"/>
      <c r="AB47" s="240"/>
      <c r="AC47" s="240"/>
      <c r="AD47" s="240"/>
      <c r="AE47" s="240"/>
      <c r="AF47" s="240"/>
      <c r="AG47" s="240"/>
      <c r="AH47" s="240"/>
      <c r="AI47" s="240"/>
      <c r="AJ47" s="240"/>
    </row>
    <row r="48" spans="1:36" ht="12.75">
      <c r="A48" s="382" t="s">
        <v>811</v>
      </c>
      <c r="B48" s="403">
        <v>10.408</v>
      </c>
      <c r="C48" s="333">
        <v>78</v>
      </c>
      <c r="D48" s="333">
        <v>3389</v>
      </c>
      <c r="E48" s="403">
        <v>101.68016801680169</v>
      </c>
      <c r="F48" s="381">
        <v>9.38</v>
      </c>
      <c r="G48" s="402">
        <v>15</v>
      </c>
      <c r="I48" s="478"/>
      <c r="J48" s="478"/>
      <c r="K48" s="478"/>
      <c r="L48" s="240"/>
      <c r="M48" s="478"/>
      <c r="N48" s="478"/>
      <c r="O48" s="478"/>
      <c r="P48" s="481"/>
      <c r="Q48" s="240"/>
      <c r="R48" s="481"/>
      <c r="S48" s="488"/>
      <c r="T48" s="489"/>
      <c r="U48" s="240"/>
      <c r="V48" s="240"/>
      <c r="W48" s="240"/>
      <c r="X48" s="240"/>
      <c r="Y48" s="240"/>
      <c r="Z48" s="240"/>
      <c r="AA48" s="240"/>
      <c r="AB48" s="240"/>
      <c r="AC48" s="240"/>
      <c r="AD48" s="240"/>
      <c r="AE48" s="240"/>
      <c r="AF48" s="240"/>
      <c r="AG48" s="240"/>
      <c r="AH48" s="240"/>
      <c r="AI48" s="240"/>
      <c r="AJ48" s="240"/>
    </row>
    <row r="49" spans="1:36" ht="12.75">
      <c r="A49" s="382" t="s">
        <v>812</v>
      </c>
      <c r="B49" s="403">
        <v>66.367</v>
      </c>
      <c r="C49" s="333">
        <v>102</v>
      </c>
      <c r="D49" s="333">
        <v>11227</v>
      </c>
      <c r="E49" s="403">
        <v>101.06220181834549</v>
      </c>
      <c r="F49" s="381">
        <v>9.37</v>
      </c>
      <c r="G49" s="402">
        <v>14</v>
      </c>
      <c r="I49" s="478"/>
      <c r="J49" s="478"/>
      <c r="K49" s="478"/>
      <c r="L49" s="240"/>
      <c r="M49" s="478"/>
      <c r="N49" s="478"/>
      <c r="O49" s="478"/>
      <c r="P49" s="481"/>
      <c r="Q49" s="240"/>
      <c r="R49" s="481"/>
      <c r="S49" s="488"/>
      <c r="T49" s="489"/>
      <c r="U49" s="240"/>
      <c r="V49" s="240"/>
      <c r="W49" s="240"/>
      <c r="X49" s="240"/>
      <c r="Y49" s="240"/>
      <c r="Z49" s="240"/>
      <c r="AA49" s="240"/>
      <c r="AB49" s="240"/>
      <c r="AC49" s="240"/>
      <c r="AD49" s="240"/>
      <c r="AE49" s="240"/>
      <c r="AF49" s="240"/>
      <c r="AG49" s="240"/>
      <c r="AH49" s="240"/>
      <c r="AI49" s="240"/>
      <c r="AJ49" s="240"/>
    </row>
    <row r="50" spans="1:36" ht="12.75">
      <c r="A50" s="382" t="s">
        <v>813</v>
      </c>
      <c r="B50" s="403">
        <v>20.384</v>
      </c>
      <c r="C50" s="333">
        <v>119</v>
      </c>
      <c r="D50" s="333">
        <v>4317</v>
      </c>
      <c r="E50" s="403">
        <v>105.52432168174039</v>
      </c>
      <c r="F50" s="381">
        <v>9.11</v>
      </c>
      <c r="G50" s="402">
        <v>13</v>
      </c>
      <c r="I50" s="478"/>
      <c r="J50" s="478"/>
      <c r="K50" s="478"/>
      <c r="L50" s="240"/>
      <c r="M50" s="478"/>
      <c r="N50" s="478"/>
      <c r="O50" s="478"/>
      <c r="P50" s="481"/>
      <c r="Q50" s="240"/>
      <c r="R50" s="481"/>
      <c r="S50" s="488"/>
      <c r="T50" s="489"/>
      <c r="U50" s="240"/>
      <c r="V50" s="240"/>
      <c r="W50" s="240"/>
      <c r="X50" s="240"/>
      <c r="Y50" s="240"/>
      <c r="Z50" s="240"/>
      <c r="AA50" s="240"/>
      <c r="AB50" s="240"/>
      <c r="AC50" s="240"/>
      <c r="AD50" s="240"/>
      <c r="AE50" s="240"/>
      <c r="AF50" s="240"/>
      <c r="AG50" s="240"/>
      <c r="AH50" s="240"/>
      <c r="AI50" s="240"/>
      <c r="AJ50" s="240"/>
    </row>
    <row r="51" spans="1:36" ht="12.75">
      <c r="A51" s="192"/>
      <c r="B51" s="192"/>
      <c r="C51" s="192"/>
      <c r="D51" s="192"/>
      <c r="E51" s="192"/>
      <c r="F51" s="192"/>
      <c r="G51" s="344"/>
      <c r="I51" s="240"/>
      <c r="J51" s="240"/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240"/>
      <c r="V51" s="240"/>
      <c r="W51" s="240"/>
      <c r="X51" s="240"/>
      <c r="Y51" s="240"/>
      <c r="Z51" s="240"/>
      <c r="AA51" s="240"/>
      <c r="AB51" s="240"/>
      <c r="AC51" s="240"/>
      <c r="AD51" s="240"/>
      <c r="AE51" s="240"/>
      <c r="AF51" s="240"/>
      <c r="AG51" s="240"/>
      <c r="AH51" s="240"/>
      <c r="AI51" s="240"/>
      <c r="AJ51" s="240"/>
    </row>
    <row r="52" spans="1:36" ht="12.75">
      <c r="A52" s="385" t="s">
        <v>1024</v>
      </c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  <c r="W52" s="240"/>
      <c r="X52" s="240"/>
      <c r="Y52" s="240"/>
      <c r="Z52" s="240"/>
      <c r="AA52" s="240"/>
      <c r="AB52" s="240"/>
      <c r="AC52" s="240"/>
      <c r="AD52" s="240"/>
      <c r="AE52" s="240"/>
      <c r="AF52" s="240"/>
      <c r="AG52" s="240"/>
      <c r="AH52" s="240"/>
      <c r="AI52" s="240"/>
      <c r="AJ52" s="240"/>
    </row>
  </sheetData>
  <mergeCells count="12">
    <mergeCell ref="B30:B31"/>
    <mergeCell ref="A30:A31"/>
    <mergeCell ref="B4:E4"/>
    <mergeCell ref="E5:E6"/>
    <mergeCell ref="D30:G30"/>
    <mergeCell ref="C30:C31"/>
    <mergeCell ref="A4:A6"/>
    <mergeCell ref="B5:B6"/>
    <mergeCell ref="C5:C6"/>
    <mergeCell ref="D5:D6"/>
    <mergeCell ref="F6:G6"/>
    <mergeCell ref="F4:G4"/>
  </mergeCells>
  <hyperlinks>
    <hyperlink ref="I4" location="'SPIS TREŚCI'!A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C55"/>
  <sheetViews>
    <sheetView zoomScale="110" zoomScaleNormal="110" workbookViewId="0" topLeftCell="A1">
      <selection activeCell="A2" sqref="A2"/>
    </sheetView>
  </sheetViews>
  <sheetFormatPr defaultColWidth="9.00390625" defaultRowHeight="12.75"/>
  <cols>
    <col min="1" max="1" width="27.375" style="0" customWidth="1"/>
    <col min="2" max="7" width="9.125" style="130" customWidth="1"/>
    <col min="9" max="9" width="35.00390625" style="0" bestFit="1" customWidth="1"/>
  </cols>
  <sheetData>
    <row r="2" spans="1:2" ht="13.5">
      <c r="A2" s="60" t="s">
        <v>908</v>
      </c>
      <c r="B2" s="237" t="s">
        <v>1010</v>
      </c>
    </row>
    <row r="3" spans="1:2" ht="12.75">
      <c r="A3" s="60"/>
      <c r="B3" s="237" t="s">
        <v>1184</v>
      </c>
    </row>
    <row r="4" ht="13.5" thickBot="1">
      <c r="A4" s="2"/>
    </row>
    <row r="5" spans="1:8" ht="12.75" customHeight="1" thickBot="1">
      <c r="A5" s="617" t="s">
        <v>398</v>
      </c>
      <c r="B5" s="617" t="s">
        <v>495</v>
      </c>
      <c r="C5" s="705" t="s">
        <v>677</v>
      </c>
      <c r="D5" s="705"/>
      <c r="E5" s="705"/>
      <c r="F5" s="705"/>
      <c r="H5" s="295" t="s">
        <v>992</v>
      </c>
    </row>
    <row r="6" spans="1:15" ht="113.25" thickBot="1">
      <c r="A6" s="619"/>
      <c r="B6" s="619"/>
      <c r="C6" s="238" t="s">
        <v>776</v>
      </c>
      <c r="D6" s="238" t="s">
        <v>777</v>
      </c>
      <c r="E6" s="238" t="s">
        <v>778</v>
      </c>
      <c r="F6" s="238" t="s">
        <v>1073</v>
      </c>
      <c r="I6" s="240"/>
      <c r="J6" s="240"/>
      <c r="K6" s="558"/>
      <c r="L6" s="559"/>
      <c r="M6" s="560"/>
      <c r="N6" s="559"/>
      <c r="O6" s="240"/>
    </row>
    <row r="7" spans="1:15" ht="12.75">
      <c r="A7" s="8"/>
      <c r="B7" s="239"/>
      <c r="C7" s="239"/>
      <c r="D7" s="239"/>
      <c r="E7" s="239"/>
      <c r="F7" s="239"/>
      <c r="I7" s="240"/>
      <c r="J7" s="240"/>
      <c r="K7" s="240"/>
      <c r="L7" s="240"/>
      <c r="M7" s="240"/>
      <c r="N7" s="240"/>
      <c r="O7" s="240"/>
    </row>
    <row r="8" spans="1:15" ht="12.75">
      <c r="A8" s="8" t="s">
        <v>535</v>
      </c>
      <c r="B8" s="207">
        <v>3605.03</v>
      </c>
      <c r="C8" s="207">
        <v>4597.51</v>
      </c>
      <c r="D8" s="207">
        <v>3675.02</v>
      </c>
      <c r="E8" s="207">
        <v>2734.47</v>
      </c>
      <c r="F8" s="207">
        <v>3869.18</v>
      </c>
      <c r="I8" s="561"/>
      <c r="J8" s="562"/>
      <c r="K8" s="562"/>
      <c r="L8" s="562"/>
      <c r="M8" s="562"/>
      <c r="N8" s="562"/>
      <c r="O8" s="240"/>
    </row>
    <row r="9" spans="1:15" ht="15">
      <c r="A9" s="14"/>
      <c r="B9" s="209"/>
      <c r="C9" s="209"/>
      <c r="D9" s="209"/>
      <c r="E9" s="209"/>
      <c r="F9" s="209"/>
      <c r="I9" s="563"/>
      <c r="J9" s="564"/>
      <c r="K9" s="564"/>
      <c r="L9" s="564"/>
      <c r="M9" s="564"/>
      <c r="N9" s="564"/>
      <c r="O9" s="240"/>
    </row>
    <row r="10" spans="1:15" ht="15">
      <c r="A10" s="8" t="s">
        <v>536</v>
      </c>
      <c r="B10" s="207">
        <v>3282.31</v>
      </c>
      <c r="C10" s="207">
        <v>4631.69</v>
      </c>
      <c r="D10" s="207">
        <v>2676.94</v>
      </c>
      <c r="E10" s="207">
        <v>2371.99</v>
      </c>
      <c r="F10" s="207">
        <v>3847.41</v>
      </c>
      <c r="I10" s="563"/>
      <c r="J10" s="564"/>
      <c r="K10" s="564"/>
      <c r="L10" s="564"/>
      <c r="M10" s="564"/>
      <c r="N10" s="564"/>
      <c r="O10" s="240"/>
    </row>
    <row r="11" spans="1:15" ht="15">
      <c r="A11" s="14" t="s">
        <v>537</v>
      </c>
      <c r="B11" s="209"/>
      <c r="C11" s="209"/>
      <c r="D11" s="209"/>
      <c r="E11" s="209"/>
      <c r="F11" s="209"/>
      <c r="I11" s="563"/>
      <c r="J11" s="564"/>
      <c r="K11" s="564"/>
      <c r="L11" s="564"/>
      <c r="M11" s="564"/>
      <c r="N11" s="564"/>
      <c r="O11" s="240"/>
    </row>
    <row r="12" spans="1:15" ht="15">
      <c r="A12" s="15" t="s">
        <v>538</v>
      </c>
      <c r="B12" s="209">
        <v>3045.06</v>
      </c>
      <c r="C12" s="209">
        <v>4157.55</v>
      </c>
      <c r="D12" s="209">
        <v>2374.47</v>
      </c>
      <c r="E12" s="209">
        <v>2498.17</v>
      </c>
      <c r="F12" s="209">
        <v>3654.48</v>
      </c>
      <c r="I12" s="563"/>
      <c r="J12" s="564"/>
      <c r="K12" s="564"/>
      <c r="L12" s="564"/>
      <c r="M12" s="564"/>
      <c r="N12" s="564"/>
      <c r="O12" s="240"/>
    </row>
    <row r="13" spans="1:15" ht="15">
      <c r="A13" s="15" t="s">
        <v>539</v>
      </c>
      <c r="B13" s="209">
        <v>3169.06</v>
      </c>
      <c r="C13" s="209">
        <v>4173.84</v>
      </c>
      <c r="D13" s="209">
        <v>2723.66</v>
      </c>
      <c r="E13" s="209">
        <v>2351.59</v>
      </c>
      <c r="F13" s="209">
        <v>3457.37</v>
      </c>
      <c r="I13" s="563"/>
      <c r="J13" s="564"/>
      <c r="K13" s="564"/>
      <c r="L13" s="564"/>
      <c r="M13" s="564"/>
      <c r="N13" s="564"/>
      <c r="O13" s="240"/>
    </row>
    <row r="14" spans="1:15" ht="15">
      <c r="A14" s="15" t="s">
        <v>540</v>
      </c>
      <c r="B14" s="209">
        <v>3206.39</v>
      </c>
      <c r="C14" s="209">
        <v>5457.06</v>
      </c>
      <c r="D14" s="209">
        <v>3092.22</v>
      </c>
      <c r="E14" s="209">
        <v>2072.89</v>
      </c>
      <c r="F14" s="209">
        <v>3633.53</v>
      </c>
      <c r="I14" s="563"/>
      <c r="J14" s="564"/>
      <c r="K14" s="564"/>
      <c r="L14" s="564"/>
      <c r="M14" s="564"/>
      <c r="N14" s="564"/>
      <c r="O14" s="240"/>
    </row>
    <row r="15" spans="1:15" ht="15">
      <c r="A15" s="15" t="s">
        <v>541</v>
      </c>
      <c r="B15" s="209">
        <v>3174.79</v>
      </c>
      <c r="C15" s="209">
        <v>4960.97</v>
      </c>
      <c r="D15" s="209">
        <v>2313.46</v>
      </c>
      <c r="E15" s="209">
        <v>2098.78</v>
      </c>
      <c r="F15" s="209">
        <v>3464.94</v>
      </c>
      <c r="I15" s="563"/>
      <c r="J15" s="564"/>
      <c r="K15" s="564"/>
      <c r="L15" s="564"/>
      <c r="M15" s="564"/>
      <c r="N15" s="564"/>
      <c r="O15" s="240"/>
    </row>
    <row r="16" spans="1:15" ht="15">
      <c r="A16" s="14" t="s">
        <v>542</v>
      </c>
      <c r="B16" s="209"/>
      <c r="C16" s="209"/>
      <c r="D16" s="209"/>
      <c r="E16" s="209"/>
      <c r="F16" s="209"/>
      <c r="I16" s="563"/>
      <c r="J16" s="564"/>
      <c r="K16" s="564"/>
      <c r="L16" s="564"/>
      <c r="M16" s="564"/>
      <c r="N16" s="564"/>
      <c r="O16" s="240"/>
    </row>
    <row r="17" spans="1:15" ht="15">
      <c r="A17" s="15" t="s">
        <v>543</v>
      </c>
      <c r="B17" s="209">
        <v>3539.8</v>
      </c>
      <c r="C17" s="209">
        <v>6458.33</v>
      </c>
      <c r="D17" s="209">
        <v>2693.2</v>
      </c>
      <c r="E17" s="209">
        <v>2412.92</v>
      </c>
      <c r="F17" s="209">
        <v>4272.97</v>
      </c>
      <c r="I17" s="563"/>
      <c r="J17" s="564"/>
      <c r="K17" s="564"/>
      <c r="L17" s="564"/>
      <c r="M17" s="564"/>
      <c r="N17" s="564"/>
      <c r="O17" s="240"/>
    </row>
    <row r="18" spans="1:15" ht="15">
      <c r="A18" s="14"/>
      <c r="B18" s="209"/>
      <c r="C18" s="209"/>
      <c r="D18" s="209"/>
      <c r="E18" s="209"/>
      <c r="F18" s="209"/>
      <c r="I18" s="563"/>
      <c r="J18" s="564"/>
      <c r="K18" s="564"/>
      <c r="L18" s="564"/>
      <c r="M18" s="564"/>
      <c r="N18" s="564"/>
      <c r="O18" s="240"/>
    </row>
    <row r="19" spans="1:15" ht="15">
      <c r="A19" s="8" t="s">
        <v>544</v>
      </c>
      <c r="B19" s="207">
        <v>3233.74</v>
      </c>
      <c r="C19" s="207">
        <v>5317.99</v>
      </c>
      <c r="D19" s="207">
        <v>2735.68</v>
      </c>
      <c r="E19" s="207">
        <v>2678.74</v>
      </c>
      <c r="F19" s="207">
        <v>3655.17</v>
      </c>
      <c r="G19"/>
      <c r="I19" s="563"/>
      <c r="J19" s="564"/>
      <c r="K19" s="564"/>
      <c r="L19" s="564"/>
      <c r="M19" s="564"/>
      <c r="N19" s="564"/>
      <c r="O19" s="240"/>
    </row>
    <row r="20" spans="1:15" ht="15">
      <c r="A20" s="14" t="s">
        <v>537</v>
      </c>
      <c r="B20" s="209"/>
      <c r="C20" s="209"/>
      <c r="D20" s="209"/>
      <c r="E20" s="209"/>
      <c r="F20" s="209"/>
      <c r="I20" s="563"/>
      <c r="J20" s="564"/>
      <c r="K20" s="564"/>
      <c r="L20" s="564"/>
      <c r="M20" s="564"/>
      <c r="N20" s="564"/>
      <c r="O20" s="240"/>
    </row>
    <row r="21" spans="1:15" ht="15">
      <c r="A21" s="15" t="s">
        <v>545</v>
      </c>
      <c r="B21" s="209">
        <v>3200.89</v>
      </c>
      <c r="C21" s="209">
        <v>5610.65</v>
      </c>
      <c r="D21" s="209">
        <v>2819.35</v>
      </c>
      <c r="E21" s="209">
        <v>2601.89</v>
      </c>
      <c r="F21" s="209">
        <v>3798.94</v>
      </c>
      <c r="I21" s="563"/>
      <c r="J21" s="564"/>
      <c r="K21" s="564"/>
      <c r="L21" s="564"/>
      <c r="M21" s="564"/>
      <c r="N21" s="564"/>
      <c r="O21" s="240"/>
    </row>
    <row r="22" spans="1:15" ht="15">
      <c r="A22" s="15" t="s">
        <v>546</v>
      </c>
      <c r="B22" s="209">
        <v>3150.13</v>
      </c>
      <c r="C22" s="209">
        <v>5423.45</v>
      </c>
      <c r="D22" s="209">
        <v>2473.52</v>
      </c>
      <c r="E22" s="209">
        <v>2089.7</v>
      </c>
      <c r="F22" s="209">
        <v>3389.12</v>
      </c>
      <c r="I22" s="563"/>
      <c r="J22" s="564"/>
      <c r="K22" s="564"/>
      <c r="L22" s="564"/>
      <c r="M22" s="564"/>
      <c r="N22" s="564"/>
      <c r="O22" s="240"/>
    </row>
    <row r="23" spans="1:15" ht="15">
      <c r="A23" s="15" t="s">
        <v>547</v>
      </c>
      <c r="B23" s="209">
        <v>3194.54</v>
      </c>
      <c r="C23" s="209">
        <v>4504.75</v>
      </c>
      <c r="D23" s="209">
        <v>2420</v>
      </c>
      <c r="E23" s="209">
        <v>2141.53</v>
      </c>
      <c r="F23" s="209">
        <v>3544.42</v>
      </c>
      <c r="I23" s="563"/>
      <c r="J23" s="564"/>
      <c r="K23" s="564"/>
      <c r="L23" s="564"/>
      <c r="M23" s="564"/>
      <c r="N23" s="564"/>
      <c r="O23" s="240"/>
    </row>
    <row r="24" spans="1:15" ht="15">
      <c r="A24" s="15" t="s">
        <v>548</v>
      </c>
      <c r="B24" s="209">
        <v>3236.28</v>
      </c>
      <c r="C24" s="209">
        <v>6570.34</v>
      </c>
      <c r="D24" s="209">
        <v>3065.75</v>
      </c>
      <c r="E24" s="209">
        <v>2348.3</v>
      </c>
      <c r="F24" s="209">
        <v>3441.01</v>
      </c>
      <c r="I24" s="563"/>
      <c r="J24" s="564"/>
      <c r="K24" s="564"/>
      <c r="L24" s="564"/>
      <c r="M24" s="564"/>
      <c r="N24" s="564"/>
      <c r="O24" s="240"/>
    </row>
    <row r="25" spans="1:15" ht="15">
      <c r="A25" s="15" t="s">
        <v>549</v>
      </c>
      <c r="B25" s="209">
        <v>3034.51</v>
      </c>
      <c r="C25" s="209">
        <v>4276.04</v>
      </c>
      <c r="D25" s="209">
        <v>2628.08</v>
      </c>
      <c r="E25" s="209">
        <v>2117.59</v>
      </c>
      <c r="F25" s="209">
        <v>3547.6</v>
      </c>
      <c r="I25" s="563"/>
      <c r="J25" s="564"/>
      <c r="K25" s="564"/>
      <c r="L25" s="564"/>
      <c r="M25" s="564"/>
      <c r="N25" s="564"/>
      <c r="O25" s="240"/>
    </row>
    <row r="26" spans="1:15" ht="15">
      <c r="A26" s="15" t="s">
        <v>550</v>
      </c>
      <c r="B26" s="209">
        <v>3005.11</v>
      </c>
      <c r="C26" s="209">
        <v>5872.59</v>
      </c>
      <c r="D26" s="209">
        <v>2571.76</v>
      </c>
      <c r="E26" s="209">
        <v>2109.19</v>
      </c>
      <c r="F26" s="209">
        <v>3443.5</v>
      </c>
      <c r="I26" s="563"/>
      <c r="J26" s="564"/>
      <c r="K26" s="564"/>
      <c r="L26" s="564"/>
      <c r="M26" s="564"/>
      <c r="N26" s="564"/>
      <c r="O26" s="240"/>
    </row>
    <row r="27" spans="1:15" ht="15">
      <c r="A27" s="14" t="s">
        <v>551</v>
      </c>
      <c r="B27" s="209"/>
      <c r="C27" s="209"/>
      <c r="D27" s="209"/>
      <c r="E27" s="209"/>
      <c r="F27" s="209"/>
      <c r="I27" s="563"/>
      <c r="J27" s="564"/>
      <c r="K27" s="564"/>
      <c r="L27" s="564"/>
      <c r="M27" s="564"/>
      <c r="N27" s="564"/>
      <c r="O27" s="240"/>
    </row>
    <row r="28" spans="1:15" ht="15">
      <c r="A28" s="15" t="s">
        <v>552</v>
      </c>
      <c r="B28" s="209">
        <v>3259.18</v>
      </c>
      <c r="C28" s="209">
        <v>7068.44</v>
      </c>
      <c r="D28" s="209">
        <v>2710.75</v>
      </c>
      <c r="E28" s="209">
        <v>2832.45</v>
      </c>
      <c r="F28" s="209">
        <v>3599.21</v>
      </c>
      <c r="I28" s="563"/>
      <c r="J28" s="564"/>
      <c r="K28" s="564"/>
      <c r="L28" s="564"/>
      <c r="M28" s="564"/>
      <c r="N28" s="564"/>
      <c r="O28" s="240"/>
    </row>
    <row r="29" spans="1:15" ht="15">
      <c r="A29" s="15" t="s">
        <v>553</v>
      </c>
      <c r="B29" s="209">
        <v>3511.4</v>
      </c>
      <c r="C29" s="209">
        <v>2486.11</v>
      </c>
      <c r="D29" s="209">
        <v>2724.63</v>
      </c>
      <c r="E29" s="209">
        <v>3066.52</v>
      </c>
      <c r="F29" s="209">
        <v>4001.73</v>
      </c>
      <c r="I29" s="563"/>
      <c r="J29" s="564"/>
      <c r="K29" s="564"/>
      <c r="L29" s="564"/>
      <c r="M29" s="564"/>
      <c r="N29" s="564"/>
      <c r="O29" s="240"/>
    </row>
    <row r="30" spans="1:15" ht="15">
      <c r="A30" s="14"/>
      <c r="B30" s="209"/>
      <c r="C30" s="209"/>
      <c r="D30" s="209"/>
      <c r="E30" s="209"/>
      <c r="F30" s="209"/>
      <c r="I30" s="563"/>
      <c r="J30" s="564"/>
      <c r="K30" s="564"/>
      <c r="L30" s="564"/>
      <c r="M30" s="564"/>
      <c r="N30" s="564"/>
      <c r="O30" s="240"/>
    </row>
    <row r="31" spans="1:15" ht="15">
      <c r="A31" s="8" t="s">
        <v>554</v>
      </c>
      <c r="B31" s="207">
        <v>3945.88</v>
      </c>
      <c r="C31" s="207">
        <v>3346.52</v>
      </c>
      <c r="D31" s="207">
        <v>4441.86</v>
      </c>
      <c r="E31" s="207">
        <v>2927.48</v>
      </c>
      <c r="F31" s="207">
        <v>4040.25</v>
      </c>
      <c r="I31" s="563"/>
      <c r="J31" s="564"/>
      <c r="K31" s="564"/>
      <c r="L31" s="564"/>
      <c r="M31" s="564"/>
      <c r="N31" s="564"/>
      <c r="O31" s="240"/>
    </row>
    <row r="32" spans="1:15" ht="15">
      <c r="A32" s="14" t="s">
        <v>537</v>
      </c>
      <c r="B32" s="209"/>
      <c r="C32" s="209"/>
      <c r="D32" s="209"/>
      <c r="E32" s="209"/>
      <c r="F32" s="209"/>
      <c r="I32" s="563"/>
      <c r="J32" s="564"/>
      <c r="K32" s="564"/>
      <c r="L32" s="564"/>
      <c r="M32" s="564"/>
      <c r="N32" s="564"/>
      <c r="O32" s="240"/>
    </row>
    <row r="33" spans="1:15" ht="15">
      <c r="A33" s="15" t="s">
        <v>555</v>
      </c>
      <c r="B33" s="209">
        <v>3089.12</v>
      </c>
      <c r="C33" s="209">
        <v>4814.56</v>
      </c>
      <c r="D33" s="209">
        <v>2716.4</v>
      </c>
      <c r="E33" s="209">
        <v>2404.25</v>
      </c>
      <c r="F33" s="209">
        <v>3621.89</v>
      </c>
      <c r="I33" s="563"/>
      <c r="J33" s="564"/>
      <c r="K33" s="564"/>
      <c r="L33" s="564"/>
      <c r="M33" s="564"/>
      <c r="N33" s="564"/>
      <c r="O33" s="240"/>
    </row>
    <row r="34" spans="1:15" ht="15">
      <c r="A34" s="15" t="s">
        <v>556</v>
      </c>
      <c r="B34" s="209">
        <v>3141.58</v>
      </c>
      <c r="C34" s="209">
        <v>2356.82</v>
      </c>
      <c r="D34" s="209">
        <v>2756.67</v>
      </c>
      <c r="E34" s="209">
        <v>2892.03</v>
      </c>
      <c r="F34" s="209">
        <v>3603.86</v>
      </c>
      <c r="I34" s="563"/>
      <c r="J34" s="564"/>
      <c r="K34" s="564"/>
      <c r="L34" s="564"/>
      <c r="M34" s="564"/>
      <c r="N34" s="564"/>
      <c r="O34" s="240"/>
    </row>
    <row r="35" spans="1:15" ht="15">
      <c r="A35" s="15" t="s">
        <v>557</v>
      </c>
      <c r="B35" s="209">
        <v>5375.67</v>
      </c>
      <c r="C35" s="209">
        <v>2196.43</v>
      </c>
      <c r="D35" s="209">
        <v>6380.48</v>
      </c>
      <c r="E35" s="209">
        <v>2110.49</v>
      </c>
      <c r="F35" s="209">
        <v>3485.33</v>
      </c>
      <c r="I35" s="563"/>
      <c r="J35" s="564"/>
      <c r="K35" s="564"/>
      <c r="L35" s="564"/>
      <c r="M35" s="564"/>
      <c r="N35" s="564"/>
      <c r="O35" s="240"/>
    </row>
    <row r="36" spans="1:15" ht="15">
      <c r="A36" s="15" t="s">
        <v>558</v>
      </c>
      <c r="B36" s="209">
        <v>3847.83</v>
      </c>
      <c r="C36" s="209">
        <v>6577.78</v>
      </c>
      <c r="D36" s="209">
        <v>4050.62</v>
      </c>
      <c r="E36" s="209">
        <v>2634.35</v>
      </c>
      <c r="F36" s="209">
        <v>3872.23</v>
      </c>
      <c r="I36" s="563"/>
      <c r="J36" s="564"/>
      <c r="K36" s="564"/>
      <c r="L36" s="564"/>
      <c r="M36" s="564"/>
      <c r="N36" s="564"/>
      <c r="O36" s="240"/>
    </row>
    <row r="37" spans="1:15" ht="12.75">
      <c r="A37" s="14" t="s">
        <v>542</v>
      </c>
      <c r="B37" s="209"/>
      <c r="C37" s="209"/>
      <c r="D37" s="209"/>
      <c r="E37" s="209"/>
      <c r="F37" s="209"/>
      <c r="I37" s="565"/>
      <c r="J37" s="240"/>
      <c r="K37" s="240"/>
      <c r="L37" s="240"/>
      <c r="M37" s="240"/>
      <c r="N37" s="240"/>
      <c r="O37" s="240"/>
    </row>
    <row r="38" spans="1:15" ht="12.75">
      <c r="A38" s="15" t="s">
        <v>559</v>
      </c>
      <c r="B38" s="209">
        <v>3955.65</v>
      </c>
      <c r="C38" s="209">
        <v>2572.95</v>
      </c>
      <c r="D38" s="209">
        <v>4392.12</v>
      </c>
      <c r="E38" s="209">
        <v>2997.66</v>
      </c>
      <c r="F38" s="209">
        <v>4146.59</v>
      </c>
      <c r="I38" s="565"/>
      <c r="J38" s="240"/>
      <c r="K38" s="240"/>
      <c r="L38" s="240"/>
      <c r="M38" s="240"/>
      <c r="N38" s="240"/>
      <c r="O38" s="240"/>
    </row>
    <row r="39" spans="1:15" ht="12.75">
      <c r="A39" s="15"/>
      <c r="B39" s="209"/>
      <c r="C39" s="209"/>
      <c r="D39" s="209"/>
      <c r="E39" s="209"/>
      <c r="F39" s="209"/>
      <c r="I39" s="565"/>
      <c r="J39" s="240"/>
      <c r="K39" s="240"/>
      <c r="L39" s="240"/>
      <c r="M39" s="240"/>
      <c r="N39" s="240"/>
      <c r="O39" s="240"/>
    </row>
    <row r="40" spans="1:15" ht="12.75">
      <c r="A40" s="8" t="s">
        <v>560</v>
      </c>
      <c r="B40" s="207">
        <v>3332.48</v>
      </c>
      <c r="C40" s="207">
        <v>4596.46</v>
      </c>
      <c r="D40" s="207">
        <v>3227.05</v>
      </c>
      <c r="E40" s="207">
        <v>2396.89</v>
      </c>
      <c r="F40" s="207">
        <v>3708.3</v>
      </c>
      <c r="I40" s="565"/>
      <c r="J40" s="240"/>
      <c r="K40" s="240"/>
      <c r="L40" s="240"/>
      <c r="M40" s="240"/>
      <c r="N40" s="240"/>
      <c r="O40" s="240"/>
    </row>
    <row r="41" spans="1:15" ht="12.75">
      <c r="A41" s="14" t="s">
        <v>537</v>
      </c>
      <c r="B41" s="209"/>
      <c r="C41" s="209"/>
      <c r="D41" s="209"/>
      <c r="E41" s="209"/>
      <c r="F41" s="209"/>
      <c r="I41" s="565"/>
      <c r="J41" s="240"/>
      <c r="K41" s="240"/>
      <c r="L41" s="240"/>
      <c r="M41" s="240"/>
      <c r="N41" s="240"/>
      <c r="O41" s="240"/>
    </row>
    <row r="42" spans="1:15" ht="12.75">
      <c r="A42" s="15" t="s">
        <v>561</v>
      </c>
      <c r="B42" s="209">
        <v>3321.2</v>
      </c>
      <c r="C42" s="209">
        <v>6471.06</v>
      </c>
      <c r="D42" s="209">
        <v>3420.55</v>
      </c>
      <c r="E42" s="209">
        <v>2308.1</v>
      </c>
      <c r="F42" s="209">
        <v>3527.33</v>
      </c>
      <c r="G42" s="241"/>
      <c r="I42" s="565"/>
      <c r="J42" s="240"/>
      <c r="K42" s="240"/>
      <c r="L42" s="240"/>
      <c r="M42" s="240"/>
      <c r="N42" s="240"/>
      <c r="O42" s="240"/>
    </row>
    <row r="43" spans="1:15" ht="12.75">
      <c r="A43" s="15" t="s">
        <v>562</v>
      </c>
      <c r="B43" s="209">
        <v>3125.11</v>
      </c>
      <c r="C43" s="209">
        <v>4730.85</v>
      </c>
      <c r="D43" s="209">
        <v>2842.69</v>
      </c>
      <c r="E43" s="209">
        <v>2190.72</v>
      </c>
      <c r="F43" s="209">
        <v>3581.01</v>
      </c>
      <c r="G43" s="241"/>
      <c r="I43" s="565"/>
      <c r="J43" s="240"/>
      <c r="K43" s="240"/>
      <c r="L43" s="240"/>
      <c r="M43" s="240"/>
      <c r="N43" s="240"/>
      <c r="O43" s="240"/>
    </row>
    <row r="44" spans="1:15" ht="12.75">
      <c r="A44" s="15" t="s">
        <v>563</v>
      </c>
      <c r="B44" s="209">
        <v>2955.72</v>
      </c>
      <c r="C44" s="209">
        <v>5629.83</v>
      </c>
      <c r="D44" s="209">
        <v>2421.39</v>
      </c>
      <c r="E44" s="209">
        <v>2474.38</v>
      </c>
      <c r="F44" s="209">
        <v>3738.92</v>
      </c>
      <c r="G44" s="241"/>
      <c r="I44" s="565"/>
      <c r="J44" s="240"/>
      <c r="K44" s="240"/>
      <c r="L44" s="240"/>
      <c r="M44" s="240"/>
      <c r="N44" s="240"/>
      <c r="O44" s="240"/>
    </row>
    <row r="45" spans="1:15" ht="12.75">
      <c r="A45" s="15" t="s">
        <v>564</v>
      </c>
      <c r="B45" s="209">
        <v>3129.37</v>
      </c>
      <c r="C45" s="209">
        <v>2123.9</v>
      </c>
      <c r="D45" s="209">
        <v>2750.69</v>
      </c>
      <c r="E45" s="209">
        <v>2082.12</v>
      </c>
      <c r="F45" s="209">
        <v>3637.07</v>
      </c>
      <c r="G45" s="241"/>
      <c r="I45" s="565"/>
      <c r="J45" s="240"/>
      <c r="K45" s="240"/>
      <c r="L45" s="240"/>
      <c r="M45" s="240"/>
      <c r="N45" s="240"/>
      <c r="O45" s="240"/>
    </row>
    <row r="46" spans="1:15" ht="12.75">
      <c r="A46" s="15" t="s">
        <v>565</v>
      </c>
      <c r="B46" s="209">
        <v>3855.51</v>
      </c>
      <c r="C46" s="209">
        <v>4204.06</v>
      </c>
      <c r="D46" s="209">
        <v>4248.16</v>
      </c>
      <c r="E46" s="209">
        <v>2580.42</v>
      </c>
      <c r="F46" s="209">
        <v>3840.57</v>
      </c>
      <c r="G46" s="241"/>
      <c r="I46" s="565"/>
      <c r="J46" s="240"/>
      <c r="K46" s="240"/>
      <c r="L46" s="240"/>
      <c r="M46" s="240"/>
      <c r="N46" s="240"/>
      <c r="O46" s="240"/>
    </row>
    <row r="47" spans="1:15" ht="12.75">
      <c r="A47" s="15" t="s">
        <v>566</v>
      </c>
      <c r="B47" s="209">
        <v>3101.76</v>
      </c>
      <c r="C47" s="209">
        <v>2451.01</v>
      </c>
      <c r="D47" s="209">
        <v>2618.79</v>
      </c>
      <c r="E47" s="209">
        <v>2262.79</v>
      </c>
      <c r="F47" s="209">
        <v>3672.1</v>
      </c>
      <c r="G47" s="241"/>
      <c r="I47" s="565"/>
      <c r="J47" s="240"/>
      <c r="K47" s="240"/>
      <c r="L47" s="240"/>
      <c r="M47" s="240"/>
      <c r="N47" s="240"/>
      <c r="O47" s="240"/>
    </row>
    <row r="48" spans="1:15" ht="12.75">
      <c r="A48" s="10"/>
      <c r="B48" s="233"/>
      <c r="C48" s="233"/>
      <c r="D48" s="233"/>
      <c r="E48" s="233"/>
      <c r="F48" s="233"/>
      <c r="G48" s="240"/>
      <c r="I48" s="565"/>
      <c r="J48" s="240"/>
      <c r="K48" s="240"/>
      <c r="L48" s="240"/>
      <c r="M48" s="240"/>
      <c r="N48" s="240"/>
      <c r="O48" s="240"/>
    </row>
    <row r="49" spans="1:9" ht="12.75">
      <c r="A49" s="704" t="s">
        <v>779</v>
      </c>
      <c r="B49" s="704"/>
      <c r="C49" s="704"/>
      <c r="D49" s="233"/>
      <c r="E49" s="233"/>
      <c r="F49" s="233"/>
      <c r="G49" s="240"/>
      <c r="I49" s="168"/>
    </row>
    <row r="50" spans="1:16383" ht="12.75">
      <c r="A50" s="704" t="s">
        <v>780</v>
      </c>
      <c r="B50" s="704"/>
      <c r="C50" s="704"/>
      <c r="D50" s="704"/>
      <c r="E50" s="704"/>
      <c r="F50" s="704"/>
      <c r="G50" s="704"/>
      <c r="H50" s="704"/>
      <c r="I50" s="168"/>
      <c r="O50" s="704"/>
      <c r="P50" s="704"/>
      <c r="Q50" s="704"/>
      <c r="R50" s="704"/>
      <c r="S50" s="704"/>
      <c r="T50" s="704"/>
      <c r="U50" s="704"/>
      <c r="V50" s="704"/>
      <c r="W50" s="704"/>
      <c r="X50" s="704"/>
      <c r="Y50" s="704"/>
      <c r="Z50" s="704"/>
      <c r="AA50" s="704"/>
      <c r="AB50" s="704"/>
      <c r="AC50" s="704"/>
      <c r="AD50" s="704"/>
      <c r="AE50" s="704"/>
      <c r="AF50" s="704"/>
      <c r="AG50" s="704"/>
      <c r="AH50" s="704"/>
      <c r="AI50" s="704"/>
      <c r="AJ50" s="704"/>
      <c r="AK50" s="704"/>
      <c r="AL50" s="704"/>
      <c r="AM50" s="704"/>
      <c r="AN50" s="704"/>
      <c r="AO50" s="704"/>
      <c r="AP50" s="704"/>
      <c r="AQ50" s="704"/>
      <c r="AR50" s="704"/>
      <c r="AS50" s="704"/>
      <c r="AT50" s="704"/>
      <c r="AU50" s="704"/>
      <c r="AV50" s="704"/>
      <c r="AW50" s="704"/>
      <c r="AX50" s="704"/>
      <c r="AY50" s="704"/>
      <c r="AZ50" s="704"/>
      <c r="BA50" s="704"/>
      <c r="BB50" s="704"/>
      <c r="BC50" s="704"/>
      <c r="BD50" s="704"/>
      <c r="BE50" s="704"/>
      <c r="BF50" s="704"/>
      <c r="BG50" s="704"/>
      <c r="BH50" s="704"/>
      <c r="BI50" s="704"/>
      <c r="BJ50" s="704"/>
      <c r="BK50" s="704"/>
      <c r="BL50" s="704"/>
      <c r="BM50" s="704"/>
      <c r="BN50" s="704"/>
      <c r="BO50" s="704"/>
      <c r="BP50" s="704"/>
      <c r="BQ50" s="704"/>
      <c r="BR50" s="704"/>
      <c r="BS50" s="704"/>
      <c r="BT50" s="704"/>
      <c r="BU50" s="704"/>
      <c r="BV50" s="704"/>
      <c r="BW50" s="704"/>
      <c r="BX50" s="704"/>
      <c r="BY50" s="704"/>
      <c r="BZ50" s="704"/>
      <c r="CA50" s="704"/>
      <c r="CB50" s="704"/>
      <c r="CC50" s="704"/>
      <c r="CD50" s="704"/>
      <c r="CE50" s="704"/>
      <c r="CF50" s="704"/>
      <c r="CG50" s="704"/>
      <c r="CH50" s="704"/>
      <c r="CI50" s="704"/>
      <c r="CJ50" s="704"/>
      <c r="CK50" s="704"/>
      <c r="CL50" s="704"/>
      <c r="CM50" s="704"/>
      <c r="CN50" s="704"/>
      <c r="CO50" s="704"/>
      <c r="CP50" s="704"/>
      <c r="CQ50" s="704"/>
      <c r="CR50" s="704"/>
      <c r="CS50" s="704"/>
      <c r="CT50" s="704"/>
      <c r="CU50" s="704"/>
      <c r="CV50" s="704"/>
      <c r="CW50" s="704"/>
      <c r="CX50" s="704"/>
      <c r="CY50" s="704"/>
      <c r="CZ50" s="704"/>
      <c r="DA50" s="704"/>
      <c r="DB50" s="704"/>
      <c r="DC50" s="704"/>
      <c r="DD50" s="704"/>
      <c r="DE50" s="704"/>
      <c r="DF50" s="704"/>
      <c r="DG50" s="704"/>
      <c r="DH50" s="704"/>
      <c r="DI50" s="704"/>
      <c r="DJ50" s="704"/>
      <c r="DK50" s="704"/>
      <c r="DL50" s="704"/>
      <c r="DM50" s="704"/>
      <c r="DN50" s="704"/>
      <c r="DO50" s="704"/>
      <c r="DP50" s="704"/>
      <c r="DQ50" s="704"/>
      <c r="DR50" s="704"/>
      <c r="DS50" s="704"/>
      <c r="DT50" s="704"/>
      <c r="DU50" s="704"/>
      <c r="DV50" s="704"/>
      <c r="DW50" s="704"/>
      <c r="DX50" s="704"/>
      <c r="DY50" s="704"/>
      <c r="DZ50" s="704"/>
      <c r="EA50" s="704"/>
      <c r="EB50" s="704"/>
      <c r="EC50" s="704"/>
      <c r="ED50" s="704"/>
      <c r="EE50" s="704"/>
      <c r="EF50" s="704"/>
      <c r="EG50" s="704"/>
      <c r="EH50" s="704"/>
      <c r="EI50" s="704"/>
      <c r="EJ50" s="704"/>
      <c r="EK50" s="704"/>
      <c r="EL50" s="704"/>
      <c r="EM50" s="704"/>
      <c r="EN50" s="704"/>
      <c r="EO50" s="704"/>
      <c r="EP50" s="704"/>
      <c r="EQ50" s="704"/>
      <c r="ER50" s="704"/>
      <c r="ES50" s="704"/>
      <c r="ET50" s="704"/>
      <c r="EU50" s="704"/>
      <c r="EV50" s="704"/>
      <c r="EW50" s="704"/>
      <c r="EX50" s="704"/>
      <c r="EY50" s="704"/>
      <c r="EZ50" s="704"/>
      <c r="FA50" s="704"/>
      <c r="FB50" s="704"/>
      <c r="FC50" s="704"/>
      <c r="FD50" s="704"/>
      <c r="FE50" s="704"/>
      <c r="FF50" s="704"/>
      <c r="FG50" s="704"/>
      <c r="FH50" s="704"/>
      <c r="FI50" s="704"/>
      <c r="FJ50" s="704"/>
      <c r="FK50" s="704"/>
      <c r="FL50" s="704"/>
      <c r="FM50" s="704"/>
      <c r="FN50" s="704"/>
      <c r="FO50" s="704"/>
      <c r="FP50" s="704"/>
      <c r="FQ50" s="704"/>
      <c r="FR50" s="704"/>
      <c r="FS50" s="704"/>
      <c r="FT50" s="704"/>
      <c r="FU50" s="704"/>
      <c r="FV50" s="704"/>
      <c r="FW50" s="704"/>
      <c r="FX50" s="704"/>
      <c r="FY50" s="704"/>
      <c r="FZ50" s="704"/>
      <c r="GA50" s="704"/>
      <c r="GB50" s="704"/>
      <c r="GC50" s="704"/>
      <c r="GD50" s="704"/>
      <c r="GE50" s="704"/>
      <c r="GF50" s="704"/>
      <c r="GG50" s="704"/>
      <c r="GH50" s="704"/>
      <c r="GI50" s="704"/>
      <c r="GJ50" s="704"/>
      <c r="GK50" s="704"/>
      <c r="GL50" s="704"/>
      <c r="GM50" s="704"/>
      <c r="GN50" s="704"/>
      <c r="GO50" s="704"/>
      <c r="GP50" s="704"/>
      <c r="GQ50" s="704"/>
      <c r="GR50" s="704"/>
      <c r="GS50" s="704"/>
      <c r="GT50" s="704"/>
      <c r="GU50" s="704"/>
      <c r="GV50" s="704"/>
      <c r="GW50" s="704"/>
      <c r="GX50" s="704"/>
      <c r="GY50" s="704"/>
      <c r="GZ50" s="704"/>
      <c r="HA50" s="704"/>
      <c r="HB50" s="704"/>
      <c r="HC50" s="704"/>
      <c r="HD50" s="704"/>
      <c r="HE50" s="704"/>
      <c r="HF50" s="704"/>
      <c r="HG50" s="704"/>
      <c r="HH50" s="704"/>
      <c r="HI50" s="704"/>
      <c r="HJ50" s="704"/>
      <c r="HK50" s="704"/>
      <c r="HL50" s="704"/>
      <c r="HM50" s="704"/>
      <c r="HN50" s="704"/>
      <c r="HO50" s="704"/>
      <c r="HP50" s="704"/>
      <c r="HQ50" s="704"/>
      <c r="HR50" s="704"/>
      <c r="HS50" s="704"/>
      <c r="HT50" s="704"/>
      <c r="HU50" s="704"/>
      <c r="HV50" s="704"/>
      <c r="HW50" s="704"/>
      <c r="HX50" s="704"/>
      <c r="HY50" s="704"/>
      <c r="HZ50" s="704"/>
      <c r="IA50" s="704"/>
      <c r="IB50" s="704"/>
      <c r="IC50" s="704"/>
      <c r="ID50" s="704"/>
      <c r="IE50" s="704"/>
      <c r="IF50" s="704"/>
      <c r="IG50" s="704"/>
      <c r="IH50" s="704"/>
      <c r="II50" s="704"/>
      <c r="IJ50" s="704"/>
      <c r="IK50" s="704"/>
      <c r="IL50" s="704"/>
      <c r="IM50" s="704"/>
      <c r="IN50" s="704"/>
      <c r="IO50" s="704"/>
      <c r="IP50" s="704"/>
      <c r="IQ50" s="704"/>
      <c r="IR50" s="704"/>
      <c r="IS50" s="704"/>
      <c r="IT50" s="704"/>
      <c r="IU50" s="704"/>
      <c r="IV50" s="704"/>
      <c r="IW50" s="704"/>
      <c r="IX50" s="704"/>
      <c r="IY50" s="704"/>
      <c r="IZ50" s="704"/>
      <c r="JA50" s="704"/>
      <c r="JB50" s="704"/>
      <c r="JC50" s="704"/>
      <c r="JD50" s="704"/>
      <c r="JE50" s="704"/>
      <c r="JF50" s="704"/>
      <c r="JG50" s="704"/>
      <c r="JH50" s="704"/>
      <c r="JI50" s="704"/>
      <c r="JJ50" s="704"/>
      <c r="JK50" s="704"/>
      <c r="JL50" s="704"/>
      <c r="JM50" s="704"/>
      <c r="JN50" s="704"/>
      <c r="JO50" s="704"/>
      <c r="JP50" s="704"/>
      <c r="JQ50" s="704"/>
      <c r="JR50" s="704"/>
      <c r="JS50" s="704"/>
      <c r="JT50" s="704"/>
      <c r="JU50" s="704"/>
      <c r="JV50" s="704"/>
      <c r="JW50" s="704"/>
      <c r="JX50" s="704"/>
      <c r="JY50" s="704"/>
      <c r="JZ50" s="704"/>
      <c r="KA50" s="704"/>
      <c r="KB50" s="704"/>
      <c r="KC50" s="704"/>
      <c r="KD50" s="704"/>
      <c r="KE50" s="704"/>
      <c r="KF50" s="704"/>
      <c r="KG50" s="704"/>
      <c r="KH50" s="704"/>
      <c r="KI50" s="704"/>
      <c r="KJ50" s="704"/>
      <c r="KK50" s="704"/>
      <c r="KL50" s="704"/>
      <c r="KM50" s="704"/>
      <c r="KN50" s="704"/>
      <c r="KO50" s="704"/>
      <c r="KP50" s="704"/>
      <c r="KQ50" s="704"/>
      <c r="KR50" s="704"/>
      <c r="KS50" s="704"/>
      <c r="KT50" s="704"/>
      <c r="KU50" s="704"/>
      <c r="KV50" s="704"/>
      <c r="KW50" s="704"/>
      <c r="KX50" s="704"/>
      <c r="KY50" s="704"/>
      <c r="KZ50" s="704"/>
      <c r="LA50" s="704"/>
      <c r="LB50" s="704"/>
      <c r="LC50" s="704"/>
      <c r="LD50" s="704"/>
      <c r="LE50" s="704"/>
      <c r="LF50" s="704"/>
      <c r="LG50" s="704"/>
      <c r="LH50" s="704"/>
      <c r="LI50" s="704"/>
      <c r="LJ50" s="704"/>
      <c r="LK50" s="704"/>
      <c r="LL50" s="704"/>
      <c r="LM50" s="704"/>
      <c r="LN50" s="704"/>
      <c r="LO50" s="704"/>
      <c r="LP50" s="704"/>
      <c r="LQ50" s="704"/>
      <c r="LR50" s="704"/>
      <c r="LS50" s="704"/>
      <c r="LT50" s="704"/>
      <c r="LU50" s="704"/>
      <c r="LV50" s="704"/>
      <c r="LW50" s="704"/>
      <c r="LX50" s="704"/>
      <c r="LY50" s="704"/>
      <c r="LZ50" s="704"/>
      <c r="MA50" s="704"/>
      <c r="MB50" s="704"/>
      <c r="MC50" s="704"/>
      <c r="MD50" s="704"/>
      <c r="ME50" s="704"/>
      <c r="MF50" s="704"/>
      <c r="MG50" s="704"/>
      <c r="MH50" s="704"/>
      <c r="MI50" s="704"/>
      <c r="MJ50" s="704"/>
      <c r="MK50" s="704"/>
      <c r="ML50" s="704"/>
      <c r="MM50" s="704"/>
      <c r="MN50" s="704"/>
      <c r="MO50" s="704"/>
      <c r="MP50" s="704"/>
      <c r="MQ50" s="704"/>
      <c r="MR50" s="704"/>
      <c r="MS50" s="704"/>
      <c r="MT50" s="704"/>
      <c r="MU50" s="704"/>
      <c r="MV50" s="704"/>
      <c r="MW50" s="704"/>
      <c r="MX50" s="704"/>
      <c r="MY50" s="704"/>
      <c r="MZ50" s="704"/>
      <c r="NA50" s="704"/>
      <c r="NB50" s="704"/>
      <c r="NC50" s="704"/>
      <c r="ND50" s="704"/>
      <c r="NE50" s="704"/>
      <c r="NF50" s="704"/>
      <c r="NG50" s="704"/>
      <c r="NH50" s="704"/>
      <c r="NI50" s="704"/>
      <c r="NJ50" s="704"/>
      <c r="NK50" s="704"/>
      <c r="NL50" s="704"/>
      <c r="NM50" s="704"/>
      <c r="NN50" s="704"/>
      <c r="NO50" s="704"/>
      <c r="NP50" s="704"/>
      <c r="NQ50" s="704"/>
      <c r="NR50" s="704"/>
      <c r="NS50" s="704"/>
      <c r="NT50" s="704"/>
      <c r="NU50" s="704"/>
      <c r="NV50" s="704"/>
      <c r="NW50" s="704"/>
      <c r="NX50" s="704"/>
      <c r="NY50" s="704"/>
      <c r="NZ50" s="704"/>
      <c r="OA50" s="704"/>
      <c r="OB50" s="704"/>
      <c r="OC50" s="704"/>
      <c r="OD50" s="704"/>
      <c r="OE50" s="704"/>
      <c r="OF50" s="704"/>
      <c r="OG50" s="704"/>
      <c r="OH50" s="704"/>
      <c r="OI50" s="704"/>
      <c r="OJ50" s="704"/>
      <c r="OK50" s="704"/>
      <c r="OL50" s="704"/>
      <c r="OM50" s="704"/>
      <c r="ON50" s="704"/>
      <c r="OO50" s="704"/>
      <c r="OP50" s="704"/>
      <c r="OQ50" s="704"/>
      <c r="OR50" s="704"/>
      <c r="OS50" s="704"/>
      <c r="OT50" s="704"/>
      <c r="OU50" s="704"/>
      <c r="OV50" s="704"/>
      <c r="OW50" s="704"/>
      <c r="OX50" s="704"/>
      <c r="OY50" s="704"/>
      <c r="OZ50" s="704"/>
      <c r="PA50" s="704"/>
      <c r="PB50" s="704"/>
      <c r="PC50" s="704"/>
      <c r="PD50" s="704"/>
      <c r="PE50" s="704"/>
      <c r="PF50" s="704"/>
      <c r="PG50" s="704"/>
      <c r="PH50" s="704"/>
      <c r="PI50" s="704"/>
      <c r="PJ50" s="704"/>
      <c r="PK50" s="704"/>
      <c r="PL50" s="704"/>
      <c r="PM50" s="704"/>
      <c r="PN50" s="704"/>
      <c r="PO50" s="704"/>
      <c r="PP50" s="704"/>
      <c r="PQ50" s="704"/>
      <c r="PR50" s="704"/>
      <c r="PS50" s="704"/>
      <c r="PT50" s="704"/>
      <c r="PU50" s="704"/>
      <c r="PV50" s="704"/>
      <c r="PW50" s="704"/>
      <c r="PX50" s="704"/>
      <c r="PY50" s="704"/>
      <c r="PZ50" s="704"/>
      <c r="QA50" s="704"/>
      <c r="QB50" s="704"/>
      <c r="QC50" s="704"/>
      <c r="QD50" s="704"/>
      <c r="QE50" s="704"/>
      <c r="QF50" s="704"/>
      <c r="QG50" s="704"/>
      <c r="QH50" s="704"/>
      <c r="QI50" s="704"/>
      <c r="QJ50" s="704"/>
      <c r="QK50" s="704"/>
      <c r="QL50" s="704"/>
      <c r="QM50" s="704"/>
      <c r="QN50" s="704"/>
      <c r="QO50" s="704"/>
      <c r="QP50" s="704"/>
      <c r="QQ50" s="704"/>
      <c r="QR50" s="704"/>
      <c r="QS50" s="704"/>
      <c r="QT50" s="704"/>
      <c r="QU50" s="704"/>
      <c r="QV50" s="704"/>
      <c r="QW50" s="704"/>
      <c r="QX50" s="704"/>
      <c r="QY50" s="704"/>
      <c r="QZ50" s="704"/>
      <c r="RA50" s="704"/>
      <c r="RB50" s="704"/>
      <c r="RC50" s="704"/>
      <c r="RD50" s="704"/>
      <c r="RE50" s="704"/>
      <c r="RF50" s="704"/>
      <c r="RG50" s="704"/>
      <c r="RH50" s="704"/>
      <c r="RI50" s="704"/>
      <c r="RJ50" s="704"/>
      <c r="RK50" s="704"/>
      <c r="RL50" s="704"/>
      <c r="RM50" s="704"/>
      <c r="RN50" s="704"/>
      <c r="RO50" s="704"/>
      <c r="RP50" s="704"/>
      <c r="RQ50" s="704"/>
      <c r="RR50" s="704"/>
      <c r="RS50" s="704"/>
      <c r="RT50" s="704"/>
      <c r="RU50" s="704"/>
      <c r="RV50" s="704"/>
      <c r="RW50" s="704"/>
      <c r="RX50" s="704"/>
      <c r="RY50" s="704"/>
      <c r="RZ50" s="704"/>
      <c r="SA50" s="704"/>
      <c r="SB50" s="704"/>
      <c r="SC50" s="704"/>
      <c r="SD50" s="704"/>
      <c r="SE50" s="704"/>
      <c r="SF50" s="704"/>
      <c r="SG50" s="704"/>
      <c r="SH50" s="704"/>
      <c r="SI50" s="704"/>
      <c r="SJ50" s="704"/>
      <c r="SK50" s="704"/>
      <c r="SL50" s="704"/>
      <c r="SM50" s="704"/>
      <c r="SN50" s="704"/>
      <c r="SO50" s="704"/>
      <c r="SP50" s="704"/>
      <c r="SQ50" s="704"/>
      <c r="SR50" s="704"/>
      <c r="SS50" s="704"/>
      <c r="ST50" s="704"/>
      <c r="SU50" s="704"/>
      <c r="SV50" s="704"/>
      <c r="SW50" s="704"/>
      <c r="SX50" s="704"/>
      <c r="SY50" s="704"/>
      <c r="SZ50" s="704"/>
      <c r="TA50" s="704"/>
      <c r="TB50" s="704"/>
      <c r="TC50" s="704"/>
      <c r="TD50" s="704"/>
      <c r="TE50" s="704"/>
      <c r="TF50" s="704"/>
      <c r="TG50" s="704"/>
      <c r="TH50" s="704"/>
      <c r="TI50" s="704"/>
      <c r="TJ50" s="704"/>
      <c r="TK50" s="704"/>
      <c r="TL50" s="704"/>
      <c r="TM50" s="704"/>
      <c r="TN50" s="704"/>
      <c r="TO50" s="704"/>
      <c r="TP50" s="704"/>
      <c r="TQ50" s="704"/>
      <c r="TR50" s="704"/>
      <c r="TS50" s="704"/>
      <c r="TT50" s="704"/>
      <c r="TU50" s="704"/>
      <c r="TV50" s="704"/>
      <c r="TW50" s="704"/>
      <c r="TX50" s="704"/>
      <c r="TY50" s="704"/>
      <c r="TZ50" s="704"/>
      <c r="UA50" s="704"/>
      <c r="UB50" s="704"/>
      <c r="UC50" s="704"/>
      <c r="UD50" s="704"/>
      <c r="UE50" s="704"/>
      <c r="UF50" s="704"/>
      <c r="UG50" s="704"/>
      <c r="UH50" s="704"/>
      <c r="UI50" s="704"/>
      <c r="UJ50" s="704"/>
      <c r="UK50" s="704"/>
      <c r="UL50" s="704"/>
      <c r="UM50" s="704"/>
      <c r="UN50" s="704"/>
      <c r="UO50" s="704"/>
      <c r="UP50" s="704"/>
      <c r="UQ50" s="704"/>
      <c r="UR50" s="704"/>
      <c r="US50" s="704"/>
      <c r="UT50" s="704"/>
      <c r="UU50" s="704"/>
      <c r="UV50" s="704"/>
      <c r="UW50" s="704"/>
      <c r="UX50" s="704"/>
      <c r="UY50" s="704"/>
      <c r="UZ50" s="704"/>
      <c r="VA50" s="704"/>
      <c r="VB50" s="704"/>
      <c r="VC50" s="704"/>
      <c r="VD50" s="704"/>
      <c r="VE50" s="704"/>
      <c r="VF50" s="704"/>
      <c r="VG50" s="704"/>
      <c r="VH50" s="704"/>
      <c r="VI50" s="704"/>
      <c r="VJ50" s="704"/>
      <c r="VK50" s="704"/>
      <c r="VL50" s="704"/>
      <c r="VM50" s="704"/>
      <c r="VN50" s="704"/>
      <c r="VO50" s="704"/>
      <c r="VP50" s="704"/>
      <c r="VQ50" s="704"/>
      <c r="VR50" s="704"/>
      <c r="VS50" s="704"/>
      <c r="VT50" s="704"/>
      <c r="VU50" s="704"/>
      <c r="VV50" s="704"/>
      <c r="VW50" s="704"/>
      <c r="VX50" s="704"/>
      <c r="VY50" s="704"/>
      <c r="VZ50" s="704"/>
      <c r="WA50" s="704"/>
      <c r="WB50" s="704"/>
      <c r="WC50" s="704"/>
      <c r="WD50" s="704"/>
      <c r="WE50" s="704"/>
      <c r="WF50" s="704"/>
      <c r="WG50" s="704"/>
      <c r="WH50" s="704"/>
      <c r="WI50" s="704"/>
      <c r="WJ50" s="704"/>
      <c r="WK50" s="704"/>
      <c r="WL50" s="704"/>
      <c r="WM50" s="704"/>
      <c r="WN50" s="704"/>
      <c r="WO50" s="704"/>
      <c r="WP50" s="704"/>
      <c r="WQ50" s="704"/>
      <c r="WR50" s="704"/>
      <c r="WS50" s="704"/>
      <c r="WT50" s="704"/>
      <c r="WU50" s="704"/>
      <c r="WV50" s="704"/>
      <c r="WW50" s="704"/>
      <c r="WX50" s="704"/>
      <c r="WY50" s="704"/>
      <c r="WZ50" s="704"/>
      <c r="XA50" s="704"/>
      <c r="XB50" s="704"/>
      <c r="XC50" s="704"/>
      <c r="XD50" s="704"/>
      <c r="XE50" s="704"/>
      <c r="XF50" s="704"/>
      <c r="XG50" s="704"/>
      <c r="XH50" s="704"/>
      <c r="XI50" s="704"/>
      <c r="XJ50" s="704"/>
      <c r="XK50" s="704"/>
      <c r="XL50" s="704"/>
      <c r="XM50" s="704"/>
      <c r="XN50" s="704"/>
      <c r="XO50" s="704"/>
      <c r="XP50" s="704"/>
      <c r="XQ50" s="704"/>
      <c r="XR50" s="704"/>
      <c r="XS50" s="704"/>
      <c r="XT50" s="704"/>
      <c r="XU50" s="704"/>
      <c r="XV50" s="704"/>
      <c r="XW50" s="704"/>
      <c r="XX50" s="704"/>
      <c r="XY50" s="704"/>
      <c r="XZ50" s="704"/>
      <c r="YA50" s="704"/>
      <c r="YB50" s="704"/>
      <c r="YC50" s="704"/>
      <c r="YD50" s="704"/>
      <c r="YE50" s="704"/>
      <c r="YF50" s="704"/>
      <c r="YG50" s="704"/>
      <c r="YH50" s="704"/>
      <c r="YI50" s="704"/>
      <c r="YJ50" s="704"/>
      <c r="YK50" s="704"/>
      <c r="YL50" s="704"/>
      <c r="YM50" s="704"/>
      <c r="YN50" s="704"/>
      <c r="YO50" s="704"/>
      <c r="YP50" s="704"/>
      <c r="YQ50" s="704"/>
      <c r="YR50" s="704"/>
      <c r="YS50" s="704"/>
      <c r="YT50" s="704"/>
      <c r="YU50" s="704"/>
      <c r="YV50" s="704"/>
      <c r="YW50" s="704"/>
      <c r="YX50" s="704"/>
      <c r="YY50" s="704"/>
      <c r="YZ50" s="704"/>
      <c r="ZA50" s="704"/>
      <c r="ZB50" s="704"/>
      <c r="ZC50" s="704"/>
      <c r="ZD50" s="704"/>
      <c r="ZE50" s="704"/>
      <c r="ZF50" s="704"/>
      <c r="ZG50" s="704"/>
      <c r="ZH50" s="704"/>
      <c r="ZI50" s="704"/>
      <c r="ZJ50" s="704"/>
      <c r="ZK50" s="704"/>
      <c r="ZL50" s="704"/>
      <c r="ZM50" s="704"/>
      <c r="ZN50" s="704"/>
      <c r="ZO50" s="704"/>
      <c r="ZP50" s="704"/>
      <c r="ZQ50" s="704"/>
      <c r="ZR50" s="704"/>
      <c r="ZS50" s="704"/>
      <c r="ZT50" s="704"/>
      <c r="ZU50" s="704"/>
      <c r="ZV50" s="704"/>
      <c r="ZW50" s="704"/>
      <c r="ZX50" s="704"/>
      <c r="ZY50" s="704"/>
      <c r="ZZ50" s="704"/>
      <c r="AAA50" s="704"/>
      <c r="AAB50" s="704"/>
      <c r="AAC50" s="704"/>
      <c r="AAD50" s="704"/>
      <c r="AAE50" s="704"/>
      <c r="AAF50" s="704"/>
      <c r="AAG50" s="704"/>
      <c r="AAH50" s="704"/>
      <c r="AAI50" s="704"/>
      <c r="AAJ50" s="704"/>
      <c r="AAK50" s="704"/>
      <c r="AAL50" s="704"/>
      <c r="AAM50" s="704"/>
      <c r="AAN50" s="704"/>
      <c r="AAO50" s="704"/>
      <c r="AAP50" s="704"/>
      <c r="AAQ50" s="704"/>
      <c r="AAR50" s="704"/>
      <c r="AAS50" s="704"/>
      <c r="AAT50" s="704"/>
      <c r="AAU50" s="704"/>
      <c r="AAV50" s="704"/>
      <c r="AAW50" s="704"/>
      <c r="AAX50" s="704"/>
      <c r="AAY50" s="704"/>
      <c r="AAZ50" s="704"/>
      <c r="ABA50" s="704"/>
      <c r="ABB50" s="704"/>
      <c r="ABC50" s="704"/>
      <c r="ABD50" s="704"/>
      <c r="ABE50" s="704"/>
      <c r="ABF50" s="704"/>
      <c r="ABG50" s="704"/>
      <c r="ABH50" s="704"/>
      <c r="ABI50" s="704"/>
      <c r="ABJ50" s="704"/>
      <c r="ABK50" s="704"/>
      <c r="ABL50" s="704"/>
      <c r="ABM50" s="704"/>
      <c r="ABN50" s="704"/>
      <c r="ABO50" s="704"/>
      <c r="ABP50" s="704"/>
      <c r="ABQ50" s="704"/>
      <c r="ABR50" s="704"/>
      <c r="ABS50" s="704"/>
      <c r="ABT50" s="704"/>
      <c r="ABU50" s="704"/>
      <c r="ABV50" s="704"/>
      <c r="ABW50" s="704"/>
      <c r="ABX50" s="704"/>
      <c r="ABY50" s="704"/>
      <c r="ABZ50" s="704"/>
      <c r="ACA50" s="704"/>
      <c r="ACB50" s="704"/>
      <c r="ACC50" s="704"/>
      <c r="ACD50" s="704"/>
      <c r="ACE50" s="704"/>
      <c r="ACF50" s="704"/>
      <c r="ACG50" s="704"/>
      <c r="ACH50" s="704"/>
      <c r="ACI50" s="704"/>
      <c r="ACJ50" s="704"/>
      <c r="ACK50" s="704"/>
      <c r="ACL50" s="704"/>
      <c r="ACM50" s="704"/>
      <c r="ACN50" s="704"/>
      <c r="ACO50" s="704"/>
      <c r="ACP50" s="704"/>
      <c r="ACQ50" s="704"/>
      <c r="ACR50" s="704"/>
      <c r="ACS50" s="704"/>
      <c r="ACT50" s="704"/>
      <c r="ACU50" s="704"/>
      <c r="ACV50" s="704"/>
      <c r="ACW50" s="704"/>
      <c r="ACX50" s="704"/>
      <c r="ACY50" s="704"/>
      <c r="ACZ50" s="704"/>
      <c r="ADA50" s="704"/>
      <c r="ADB50" s="704"/>
      <c r="ADC50" s="704"/>
      <c r="ADD50" s="704"/>
      <c r="ADE50" s="704"/>
      <c r="ADF50" s="704"/>
      <c r="ADG50" s="704"/>
      <c r="ADH50" s="704"/>
      <c r="ADI50" s="704"/>
      <c r="ADJ50" s="704"/>
      <c r="ADK50" s="704"/>
      <c r="ADL50" s="704"/>
      <c r="ADM50" s="704"/>
      <c r="ADN50" s="704"/>
      <c r="ADO50" s="704"/>
      <c r="ADP50" s="704"/>
      <c r="ADQ50" s="704"/>
      <c r="ADR50" s="704"/>
      <c r="ADS50" s="704"/>
      <c r="ADT50" s="704"/>
      <c r="ADU50" s="704"/>
      <c r="ADV50" s="704"/>
      <c r="ADW50" s="704"/>
      <c r="ADX50" s="704"/>
      <c r="ADY50" s="704"/>
      <c r="ADZ50" s="704"/>
      <c r="AEA50" s="704"/>
      <c r="AEB50" s="704"/>
      <c r="AEC50" s="704"/>
      <c r="AED50" s="704"/>
      <c r="AEE50" s="704"/>
      <c r="AEF50" s="704"/>
      <c r="AEG50" s="704"/>
      <c r="AEH50" s="704"/>
      <c r="AEI50" s="704"/>
      <c r="AEJ50" s="704"/>
      <c r="AEK50" s="704"/>
      <c r="AEL50" s="704"/>
      <c r="AEM50" s="704"/>
      <c r="AEN50" s="704"/>
      <c r="AEO50" s="704"/>
      <c r="AEP50" s="704"/>
      <c r="AEQ50" s="704"/>
      <c r="AER50" s="704"/>
      <c r="AES50" s="704"/>
      <c r="AET50" s="704"/>
      <c r="AEU50" s="704"/>
      <c r="AEV50" s="704"/>
      <c r="AEW50" s="704"/>
      <c r="AEX50" s="704"/>
      <c r="AEY50" s="704"/>
      <c r="AEZ50" s="704"/>
      <c r="AFA50" s="704"/>
      <c r="AFB50" s="704"/>
      <c r="AFC50" s="704"/>
      <c r="AFD50" s="704"/>
      <c r="AFE50" s="704"/>
      <c r="AFF50" s="704"/>
      <c r="AFG50" s="704"/>
      <c r="AFH50" s="704"/>
      <c r="AFI50" s="704"/>
      <c r="AFJ50" s="704"/>
      <c r="AFK50" s="704"/>
      <c r="AFL50" s="704"/>
      <c r="AFM50" s="704"/>
      <c r="AFN50" s="704"/>
      <c r="AFO50" s="704"/>
      <c r="AFP50" s="704"/>
      <c r="AFQ50" s="704"/>
      <c r="AFR50" s="704"/>
      <c r="AFS50" s="704"/>
      <c r="AFT50" s="704"/>
      <c r="AFU50" s="704"/>
      <c r="AFV50" s="704"/>
      <c r="AFW50" s="704"/>
      <c r="AFX50" s="704"/>
      <c r="AFY50" s="704"/>
      <c r="AFZ50" s="704"/>
      <c r="AGA50" s="704"/>
      <c r="AGB50" s="704"/>
      <c r="AGC50" s="704"/>
      <c r="AGD50" s="704"/>
      <c r="AGE50" s="704"/>
      <c r="AGF50" s="704"/>
      <c r="AGG50" s="704"/>
      <c r="AGH50" s="704"/>
      <c r="AGI50" s="704"/>
      <c r="AGJ50" s="704"/>
      <c r="AGK50" s="704"/>
      <c r="AGL50" s="704"/>
      <c r="AGM50" s="704"/>
      <c r="AGN50" s="704"/>
      <c r="AGO50" s="704"/>
      <c r="AGP50" s="704"/>
      <c r="AGQ50" s="704"/>
      <c r="AGR50" s="704"/>
      <c r="AGS50" s="704"/>
      <c r="AGT50" s="704"/>
      <c r="AGU50" s="704"/>
      <c r="AGV50" s="704"/>
      <c r="AGW50" s="704"/>
      <c r="AGX50" s="704"/>
      <c r="AGY50" s="704"/>
      <c r="AGZ50" s="704"/>
      <c r="AHA50" s="704"/>
      <c r="AHB50" s="704"/>
      <c r="AHC50" s="704"/>
      <c r="AHD50" s="704"/>
      <c r="AHE50" s="704"/>
      <c r="AHF50" s="704"/>
      <c r="AHG50" s="704"/>
      <c r="AHH50" s="704"/>
      <c r="AHI50" s="704"/>
      <c r="AHJ50" s="704"/>
      <c r="AHK50" s="704"/>
      <c r="AHL50" s="704"/>
      <c r="AHM50" s="704"/>
      <c r="AHN50" s="704"/>
      <c r="AHO50" s="704"/>
      <c r="AHP50" s="704"/>
      <c r="AHQ50" s="704"/>
      <c r="AHR50" s="704"/>
      <c r="AHS50" s="704"/>
      <c r="AHT50" s="704"/>
      <c r="AHU50" s="704"/>
      <c r="AHV50" s="704"/>
      <c r="AHW50" s="704"/>
      <c r="AHX50" s="704"/>
      <c r="AHY50" s="704"/>
      <c r="AHZ50" s="704"/>
      <c r="AIA50" s="704"/>
      <c r="AIB50" s="704"/>
      <c r="AIC50" s="704"/>
      <c r="AID50" s="704"/>
      <c r="AIE50" s="704"/>
      <c r="AIF50" s="704"/>
      <c r="AIG50" s="704"/>
      <c r="AIH50" s="704"/>
      <c r="AII50" s="704"/>
      <c r="AIJ50" s="704"/>
      <c r="AIK50" s="704"/>
      <c r="AIL50" s="704"/>
      <c r="AIM50" s="704"/>
      <c r="AIN50" s="704"/>
      <c r="AIO50" s="704"/>
      <c r="AIP50" s="704"/>
      <c r="AIQ50" s="704"/>
      <c r="AIR50" s="704"/>
      <c r="AIS50" s="704"/>
      <c r="AIT50" s="704"/>
      <c r="AIU50" s="704"/>
      <c r="AIV50" s="704"/>
      <c r="AIW50" s="704"/>
      <c r="AIX50" s="704"/>
      <c r="AIY50" s="704"/>
      <c r="AIZ50" s="704"/>
      <c r="AJA50" s="704"/>
      <c r="AJB50" s="704"/>
      <c r="AJC50" s="704"/>
      <c r="AJD50" s="704"/>
      <c r="AJE50" s="704"/>
      <c r="AJF50" s="704"/>
      <c r="AJG50" s="704"/>
      <c r="AJH50" s="704"/>
      <c r="AJI50" s="704"/>
      <c r="AJJ50" s="704"/>
      <c r="AJK50" s="704"/>
      <c r="AJL50" s="704"/>
      <c r="AJM50" s="704"/>
      <c r="AJN50" s="704"/>
      <c r="AJO50" s="704"/>
      <c r="AJP50" s="704"/>
      <c r="AJQ50" s="704"/>
      <c r="AJR50" s="704"/>
      <c r="AJS50" s="704"/>
      <c r="AJT50" s="704"/>
      <c r="AJU50" s="704"/>
      <c r="AJV50" s="704"/>
      <c r="AJW50" s="704"/>
      <c r="AJX50" s="704"/>
      <c r="AJY50" s="704"/>
      <c r="AJZ50" s="704"/>
      <c r="AKA50" s="704"/>
      <c r="AKB50" s="704"/>
      <c r="AKC50" s="704"/>
      <c r="AKD50" s="704"/>
      <c r="AKE50" s="704"/>
      <c r="AKF50" s="704"/>
      <c r="AKG50" s="704"/>
      <c r="AKH50" s="704"/>
      <c r="AKI50" s="704"/>
      <c r="AKJ50" s="704"/>
      <c r="AKK50" s="704"/>
      <c r="AKL50" s="704"/>
      <c r="AKM50" s="704"/>
      <c r="AKN50" s="704"/>
      <c r="AKO50" s="704"/>
      <c r="AKP50" s="704"/>
      <c r="AKQ50" s="704"/>
      <c r="AKR50" s="704"/>
      <c r="AKS50" s="704"/>
      <c r="AKT50" s="704"/>
      <c r="AKU50" s="704"/>
      <c r="AKV50" s="704"/>
      <c r="AKW50" s="704"/>
      <c r="AKX50" s="704"/>
      <c r="AKY50" s="704"/>
      <c r="AKZ50" s="704"/>
      <c r="ALA50" s="704"/>
      <c r="ALB50" s="704"/>
      <c r="ALC50" s="704"/>
      <c r="ALD50" s="704"/>
      <c r="ALE50" s="704"/>
      <c r="ALF50" s="704"/>
      <c r="ALG50" s="704"/>
      <c r="ALH50" s="704"/>
      <c r="ALI50" s="704"/>
      <c r="ALJ50" s="704"/>
      <c r="ALK50" s="704"/>
      <c r="ALL50" s="704"/>
      <c r="ALM50" s="704"/>
      <c r="ALN50" s="704"/>
      <c r="ALO50" s="704"/>
      <c r="ALP50" s="704"/>
      <c r="ALQ50" s="704"/>
      <c r="ALR50" s="704"/>
      <c r="ALS50" s="704"/>
      <c r="ALT50" s="704"/>
      <c r="ALU50" s="704"/>
      <c r="ALV50" s="704"/>
      <c r="ALW50" s="704"/>
      <c r="ALX50" s="704"/>
      <c r="ALY50" s="704"/>
      <c r="ALZ50" s="704"/>
      <c r="AMA50" s="704"/>
      <c r="AMB50" s="704"/>
      <c r="AMC50" s="704"/>
      <c r="AMD50" s="704"/>
      <c r="AME50" s="704"/>
      <c r="AMF50" s="704"/>
      <c r="AMG50" s="704"/>
      <c r="AMH50" s="704"/>
      <c r="AMI50" s="704"/>
      <c r="AMJ50" s="704"/>
      <c r="AMK50" s="704"/>
      <c r="AML50" s="704"/>
      <c r="AMM50" s="704"/>
      <c r="AMN50" s="704"/>
      <c r="AMO50" s="704"/>
      <c r="AMP50" s="704"/>
      <c r="AMQ50" s="704"/>
      <c r="AMR50" s="704"/>
      <c r="AMS50" s="704"/>
      <c r="AMT50" s="704"/>
      <c r="AMU50" s="704"/>
      <c r="AMV50" s="704"/>
      <c r="AMW50" s="704"/>
      <c r="AMX50" s="704"/>
      <c r="AMY50" s="704"/>
      <c r="AMZ50" s="704"/>
      <c r="ANA50" s="704"/>
      <c r="ANB50" s="704"/>
      <c r="ANC50" s="704"/>
      <c r="AND50" s="704"/>
      <c r="ANE50" s="704"/>
      <c r="ANF50" s="704"/>
      <c r="ANG50" s="704"/>
      <c r="ANH50" s="704"/>
      <c r="ANI50" s="704"/>
      <c r="ANJ50" s="704"/>
      <c r="ANK50" s="704"/>
      <c r="ANL50" s="704"/>
      <c r="ANM50" s="704"/>
      <c r="ANN50" s="704"/>
      <c r="ANO50" s="704"/>
      <c r="ANP50" s="704"/>
      <c r="ANQ50" s="704"/>
      <c r="ANR50" s="704"/>
      <c r="ANS50" s="704"/>
      <c r="ANT50" s="704"/>
      <c r="ANU50" s="704"/>
      <c r="ANV50" s="704"/>
      <c r="ANW50" s="704"/>
      <c r="ANX50" s="704"/>
      <c r="ANY50" s="704"/>
      <c r="ANZ50" s="704"/>
      <c r="AOA50" s="704"/>
      <c r="AOB50" s="704"/>
      <c r="AOC50" s="704"/>
      <c r="AOD50" s="704"/>
      <c r="AOE50" s="704"/>
      <c r="AOF50" s="704"/>
      <c r="AOG50" s="704"/>
      <c r="AOH50" s="704"/>
      <c r="AOI50" s="704"/>
      <c r="AOJ50" s="704"/>
      <c r="AOK50" s="704"/>
      <c r="AOL50" s="704"/>
      <c r="AOM50" s="704"/>
      <c r="AON50" s="704"/>
      <c r="AOO50" s="704"/>
      <c r="AOP50" s="704"/>
      <c r="AOQ50" s="704"/>
      <c r="AOR50" s="704"/>
      <c r="AOS50" s="704"/>
      <c r="AOT50" s="704"/>
      <c r="AOU50" s="704"/>
      <c r="AOV50" s="704"/>
      <c r="AOW50" s="704"/>
      <c r="AOX50" s="704"/>
      <c r="AOY50" s="704"/>
      <c r="AOZ50" s="704"/>
      <c r="APA50" s="704"/>
      <c r="APB50" s="704"/>
      <c r="APC50" s="704"/>
      <c r="APD50" s="704"/>
      <c r="APE50" s="704"/>
      <c r="APF50" s="704"/>
      <c r="APG50" s="704"/>
      <c r="APH50" s="704"/>
      <c r="API50" s="704"/>
      <c r="APJ50" s="704"/>
      <c r="APK50" s="704"/>
      <c r="APL50" s="704"/>
      <c r="APM50" s="704"/>
      <c r="APN50" s="704"/>
      <c r="APO50" s="704"/>
      <c r="APP50" s="704"/>
      <c r="APQ50" s="704"/>
      <c r="APR50" s="704"/>
      <c r="APS50" s="704"/>
      <c r="APT50" s="704"/>
      <c r="APU50" s="704"/>
      <c r="APV50" s="704"/>
      <c r="APW50" s="704"/>
      <c r="APX50" s="704"/>
      <c r="APY50" s="704"/>
      <c r="APZ50" s="704"/>
      <c r="AQA50" s="704"/>
      <c r="AQB50" s="704"/>
      <c r="AQC50" s="704"/>
      <c r="AQD50" s="704"/>
      <c r="AQE50" s="704"/>
      <c r="AQF50" s="704"/>
      <c r="AQG50" s="704"/>
      <c r="AQH50" s="704"/>
      <c r="AQI50" s="704"/>
      <c r="AQJ50" s="704"/>
      <c r="AQK50" s="704"/>
      <c r="AQL50" s="704"/>
      <c r="AQM50" s="704"/>
      <c r="AQN50" s="704"/>
      <c r="AQO50" s="704"/>
      <c r="AQP50" s="704"/>
      <c r="AQQ50" s="704"/>
      <c r="AQR50" s="704"/>
      <c r="AQS50" s="704"/>
      <c r="AQT50" s="704"/>
      <c r="AQU50" s="704"/>
      <c r="AQV50" s="704"/>
      <c r="AQW50" s="704"/>
      <c r="AQX50" s="704"/>
      <c r="AQY50" s="704"/>
      <c r="AQZ50" s="704"/>
      <c r="ARA50" s="704"/>
      <c r="ARB50" s="704"/>
      <c r="ARC50" s="704"/>
      <c r="ARD50" s="704"/>
      <c r="ARE50" s="704"/>
      <c r="ARF50" s="704"/>
      <c r="ARG50" s="704"/>
      <c r="ARH50" s="704"/>
      <c r="ARI50" s="704"/>
      <c r="ARJ50" s="704"/>
      <c r="ARK50" s="704"/>
      <c r="ARL50" s="704"/>
      <c r="ARM50" s="704"/>
      <c r="ARN50" s="704"/>
      <c r="ARO50" s="704"/>
      <c r="ARP50" s="704"/>
      <c r="ARQ50" s="704"/>
      <c r="ARR50" s="704"/>
      <c r="ARS50" s="704"/>
      <c r="ART50" s="704"/>
      <c r="ARU50" s="704"/>
      <c r="ARV50" s="704"/>
      <c r="ARW50" s="704"/>
      <c r="ARX50" s="704"/>
      <c r="ARY50" s="704"/>
      <c r="ARZ50" s="704"/>
      <c r="ASA50" s="704"/>
      <c r="ASB50" s="704"/>
      <c r="ASC50" s="704"/>
      <c r="ASD50" s="704"/>
      <c r="ASE50" s="704"/>
      <c r="ASF50" s="704"/>
      <c r="ASG50" s="704"/>
      <c r="ASH50" s="704"/>
      <c r="ASI50" s="704"/>
      <c r="ASJ50" s="704"/>
      <c r="ASK50" s="704"/>
      <c r="ASL50" s="704"/>
      <c r="ASM50" s="704"/>
      <c r="ASN50" s="704"/>
      <c r="ASO50" s="704"/>
      <c r="ASP50" s="704"/>
      <c r="ASQ50" s="704"/>
      <c r="ASR50" s="704"/>
      <c r="ASS50" s="704"/>
      <c r="AST50" s="704"/>
      <c r="ASU50" s="704"/>
      <c r="ASV50" s="704"/>
      <c r="ASW50" s="704"/>
      <c r="ASX50" s="704"/>
      <c r="ASY50" s="704"/>
      <c r="ASZ50" s="704"/>
      <c r="ATA50" s="704"/>
      <c r="ATB50" s="704"/>
      <c r="ATC50" s="704"/>
      <c r="ATD50" s="704"/>
      <c r="ATE50" s="704"/>
      <c r="ATF50" s="704"/>
      <c r="ATG50" s="704"/>
      <c r="ATH50" s="704"/>
      <c r="ATI50" s="704"/>
      <c r="ATJ50" s="704"/>
      <c r="ATK50" s="704"/>
      <c r="ATL50" s="704"/>
      <c r="ATM50" s="704"/>
      <c r="ATN50" s="704"/>
      <c r="ATO50" s="704"/>
      <c r="ATP50" s="704"/>
      <c r="ATQ50" s="704"/>
      <c r="ATR50" s="704"/>
      <c r="ATS50" s="704"/>
      <c r="ATT50" s="704"/>
      <c r="ATU50" s="704"/>
      <c r="ATV50" s="704"/>
      <c r="ATW50" s="704"/>
      <c r="ATX50" s="704"/>
      <c r="ATY50" s="704"/>
      <c r="ATZ50" s="704"/>
      <c r="AUA50" s="704"/>
      <c r="AUB50" s="704"/>
      <c r="AUC50" s="704"/>
      <c r="AUD50" s="704"/>
      <c r="AUE50" s="704"/>
      <c r="AUF50" s="704"/>
      <c r="AUG50" s="704"/>
      <c r="AUH50" s="704"/>
      <c r="AUI50" s="704"/>
      <c r="AUJ50" s="704"/>
      <c r="AUK50" s="704"/>
      <c r="AUL50" s="704"/>
      <c r="AUM50" s="704"/>
      <c r="AUN50" s="704"/>
      <c r="AUO50" s="704"/>
      <c r="AUP50" s="704"/>
      <c r="AUQ50" s="704"/>
      <c r="AUR50" s="704"/>
      <c r="AUS50" s="704"/>
      <c r="AUT50" s="704"/>
      <c r="AUU50" s="704"/>
      <c r="AUV50" s="704"/>
      <c r="AUW50" s="704"/>
      <c r="AUX50" s="704"/>
      <c r="AUY50" s="704"/>
      <c r="AUZ50" s="704"/>
      <c r="AVA50" s="704"/>
      <c r="AVB50" s="704"/>
      <c r="AVC50" s="704"/>
      <c r="AVD50" s="704"/>
      <c r="AVE50" s="704"/>
      <c r="AVF50" s="704"/>
      <c r="AVG50" s="704"/>
      <c r="AVH50" s="704"/>
      <c r="AVI50" s="704"/>
      <c r="AVJ50" s="704"/>
      <c r="AVK50" s="704"/>
      <c r="AVL50" s="704"/>
      <c r="AVM50" s="704"/>
      <c r="AVN50" s="704"/>
      <c r="AVO50" s="704"/>
      <c r="AVP50" s="704"/>
      <c r="AVQ50" s="704"/>
      <c r="AVR50" s="704"/>
      <c r="AVS50" s="704"/>
      <c r="AVT50" s="704"/>
      <c r="AVU50" s="704"/>
      <c r="AVV50" s="704"/>
      <c r="AVW50" s="704"/>
      <c r="AVX50" s="704"/>
      <c r="AVY50" s="704"/>
      <c r="AVZ50" s="704"/>
      <c r="AWA50" s="704"/>
      <c r="AWB50" s="704"/>
      <c r="AWC50" s="704"/>
      <c r="AWD50" s="704"/>
      <c r="AWE50" s="704"/>
      <c r="AWF50" s="704"/>
      <c r="AWG50" s="704"/>
      <c r="AWH50" s="704"/>
      <c r="AWI50" s="704"/>
      <c r="AWJ50" s="704"/>
      <c r="AWK50" s="704"/>
      <c r="AWL50" s="704"/>
      <c r="AWM50" s="704"/>
      <c r="AWN50" s="704"/>
      <c r="AWO50" s="704"/>
      <c r="AWP50" s="704"/>
      <c r="AWQ50" s="704"/>
      <c r="AWR50" s="704"/>
      <c r="AWS50" s="704"/>
      <c r="AWT50" s="704"/>
      <c r="AWU50" s="704"/>
      <c r="AWV50" s="704"/>
      <c r="AWW50" s="704"/>
      <c r="AWX50" s="704"/>
      <c r="AWY50" s="704"/>
      <c r="AWZ50" s="704"/>
      <c r="AXA50" s="704"/>
      <c r="AXB50" s="704"/>
      <c r="AXC50" s="704"/>
      <c r="AXD50" s="704"/>
      <c r="AXE50" s="704"/>
      <c r="AXF50" s="704"/>
      <c r="AXG50" s="704"/>
      <c r="AXH50" s="704"/>
      <c r="AXI50" s="704"/>
      <c r="AXJ50" s="704"/>
      <c r="AXK50" s="704"/>
      <c r="AXL50" s="704"/>
      <c r="AXM50" s="704"/>
      <c r="AXN50" s="704"/>
      <c r="AXO50" s="704"/>
      <c r="AXP50" s="704"/>
      <c r="AXQ50" s="704"/>
      <c r="AXR50" s="704"/>
      <c r="AXS50" s="704"/>
      <c r="AXT50" s="704"/>
      <c r="AXU50" s="704"/>
      <c r="AXV50" s="704"/>
      <c r="AXW50" s="704"/>
      <c r="AXX50" s="704"/>
      <c r="AXY50" s="704"/>
      <c r="AXZ50" s="704"/>
      <c r="AYA50" s="704"/>
      <c r="AYB50" s="704"/>
      <c r="AYC50" s="704"/>
      <c r="AYD50" s="704"/>
      <c r="AYE50" s="704"/>
      <c r="AYF50" s="704"/>
      <c r="AYG50" s="704"/>
      <c r="AYH50" s="704"/>
      <c r="AYI50" s="704"/>
      <c r="AYJ50" s="704"/>
      <c r="AYK50" s="704"/>
      <c r="AYL50" s="704"/>
      <c r="AYM50" s="704"/>
      <c r="AYN50" s="704"/>
      <c r="AYO50" s="704"/>
      <c r="AYP50" s="704"/>
      <c r="AYQ50" s="704"/>
      <c r="AYR50" s="704"/>
      <c r="AYS50" s="704"/>
      <c r="AYT50" s="704"/>
      <c r="AYU50" s="704"/>
      <c r="AYV50" s="704"/>
      <c r="AYW50" s="704"/>
      <c r="AYX50" s="704"/>
      <c r="AYY50" s="704"/>
      <c r="AYZ50" s="704"/>
      <c r="AZA50" s="704"/>
      <c r="AZB50" s="704"/>
      <c r="AZC50" s="704"/>
      <c r="AZD50" s="704"/>
      <c r="AZE50" s="704"/>
      <c r="AZF50" s="704"/>
      <c r="AZG50" s="704"/>
      <c r="AZH50" s="704"/>
      <c r="AZI50" s="704"/>
      <c r="AZJ50" s="704"/>
      <c r="AZK50" s="704"/>
      <c r="AZL50" s="704"/>
      <c r="AZM50" s="704"/>
      <c r="AZN50" s="704"/>
      <c r="AZO50" s="704"/>
      <c r="AZP50" s="704"/>
      <c r="AZQ50" s="704"/>
      <c r="AZR50" s="704"/>
      <c r="AZS50" s="704"/>
      <c r="AZT50" s="704"/>
      <c r="AZU50" s="704"/>
      <c r="AZV50" s="704"/>
      <c r="AZW50" s="704"/>
      <c r="AZX50" s="704"/>
      <c r="AZY50" s="704"/>
      <c r="AZZ50" s="704"/>
      <c r="BAA50" s="704"/>
      <c r="BAB50" s="704"/>
      <c r="BAC50" s="704"/>
      <c r="BAD50" s="704"/>
      <c r="BAE50" s="704"/>
      <c r="BAF50" s="704"/>
      <c r="BAG50" s="704"/>
      <c r="BAH50" s="704"/>
      <c r="BAI50" s="704"/>
      <c r="BAJ50" s="704"/>
      <c r="BAK50" s="704"/>
      <c r="BAL50" s="704"/>
      <c r="BAM50" s="704"/>
      <c r="BAN50" s="704"/>
      <c r="BAO50" s="704"/>
      <c r="BAP50" s="704"/>
      <c r="BAQ50" s="704"/>
      <c r="BAR50" s="704"/>
      <c r="BAS50" s="704"/>
      <c r="BAT50" s="704"/>
      <c r="BAU50" s="704"/>
      <c r="BAV50" s="704"/>
      <c r="BAW50" s="704"/>
      <c r="BAX50" s="704"/>
      <c r="BAY50" s="704"/>
      <c r="BAZ50" s="704"/>
      <c r="BBA50" s="704"/>
      <c r="BBB50" s="704"/>
      <c r="BBC50" s="704"/>
      <c r="BBD50" s="704"/>
      <c r="BBE50" s="704"/>
      <c r="BBF50" s="704"/>
      <c r="BBG50" s="704"/>
      <c r="BBH50" s="704"/>
      <c r="BBI50" s="704"/>
      <c r="BBJ50" s="704"/>
      <c r="BBK50" s="704"/>
      <c r="BBL50" s="704"/>
      <c r="BBM50" s="704"/>
      <c r="BBN50" s="704"/>
      <c r="BBO50" s="704"/>
      <c r="BBP50" s="704"/>
      <c r="BBQ50" s="704"/>
      <c r="BBR50" s="704"/>
      <c r="BBS50" s="704"/>
      <c r="BBT50" s="704"/>
      <c r="BBU50" s="704"/>
      <c r="BBV50" s="704"/>
      <c r="BBW50" s="704"/>
      <c r="BBX50" s="704"/>
      <c r="BBY50" s="704"/>
      <c r="BBZ50" s="704"/>
      <c r="BCA50" s="704"/>
      <c r="BCB50" s="704"/>
      <c r="BCC50" s="704"/>
      <c r="BCD50" s="704"/>
      <c r="BCE50" s="704"/>
      <c r="BCF50" s="704"/>
      <c r="BCG50" s="704"/>
      <c r="BCH50" s="704"/>
      <c r="BCI50" s="704"/>
      <c r="BCJ50" s="704"/>
      <c r="BCK50" s="704"/>
      <c r="BCL50" s="704"/>
      <c r="BCM50" s="704"/>
      <c r="BCN50" s="704"/>
      <c r="BCO50" s="704"/>
      <c r="BCP50" s="704"/>
      <c r="BCQ50" s="704"/>
      <c r="BCR50" s="704"/>
      <c r="BCS50" s="704"/>
      <c r="BCT50" s="704"/>
      <c r="BCU50" s="704"/>
      <c r="BCV50" s="704"/>
      <c r="BCW50" s="704"/>
      <c r="BCX50" s="704"/>
      <c r="BCY50" s="704"/>
      <c r="BCZ50" s="704"/>
      <c r="BDA50" s="704"/>
      <c r="BDB50" s="704"/>
      <c r="BDC50" s="704"/>
      <c r="BDD50" s="704"/>
      <c r="BDE50" s="704"/>
      <c r="BDF50" s="704"/>
      <c r="BDG50" s="704"/>
      <c r="BDH50" s="704"/>
      <c r="BDI50" s="704"/>
      <c r="BDJ50" s="704"/>
      <c r="BDK50" s="704"/>
      <c r="BDL50" s="704"/>
      <c r="BDM50" s="704"/>
      <c r="BDN50" s="704"/>
      <c r="BDO50" s="704"/>
      <c r="BDP50" s="704"/>
      <c r="BDQ50" s="704"/>
      <c r="BDR50" s="704"/>
      <c r="BDS50" s="704"/>
      <c r="BDT50" s="704"/>
      <c r="BDU50" s="704"/>
      <c r="BDV50" s="704"/>
      <c r="BDW50" s="704"/>
      <c r="BDX50" s="704"/>
      <c r="BDY50" s="704"/>
      <c r="BDZ50" s="704"/>
      <c r="BEA50" s="704"/>
      <c r="BEB50" s="704"/>
      <c r="BEC50" s="704"/>
      <c r="BED50" s="704"/>
      <c r="BEE50" s="704"/>
      <c r="BEF50" s="704"/>
      <c r="BEG50" s="704"/>
      <c r="BEH50" s="704"/>
      <c r="BEI50" s="704"/>
      <c r="BEJ50" s="704"/>
      <c r="BEK50" s="704"/>
      <c r="BEL50" s="704"/>
      <c r="BEM50" s="704"/>
      <c r="BEN50" s="704"/>
      <c r="BEO50" s="704"/>
      <c r="BEP50" s="704"/>
      <c r="BEQ50" s="704"/>
      <c r="BER50" s="704"/>
      <c r="BES50" s="704"/>
      <c r="BET50" s="704"/>
      <c r="BEU50" s="704"/>
      <c r="BEV50" s="704"/>
      <c r="BEW50" s="704"/>
      <c r="BEX50" s="704"/>
      <c r="BEY50" s="704"/>
      <c r="BEZ50" s="704"/>
      <c r="BFA50" s="704"/>
      <c r="BFB50" s="704"/>
      <c r="BFC50" s="704"/>
      <c r="BFD50" s="704"/>
      <c r="BFE50" s="704"/>
      <c r="BFF50" s="704"/>
      <c r="BFG50" s="704"/>
      <c r="BFH50" s="704"/>
      <c r="BFI50" s="704"/>
      <c r="BFJ50" s="704"/>
      <c r="BFK50" s="704"/>
      <c r="BFL50" s="704"/>
      <c r="BFM50" s="704"/>
      <c r="BFN50" s="704"/>
      <c r="BFO50" s="704"/>
      <c r="BFP50" s="704"/>
      <c r="BFQ50" s="704"/>
      <c r="BFR50" s="704"/>
      <c r="BFS50" s="704"/>
      <c r="BFT50" s="704"/>
      <c r="BFU50" s="704"/>
      <c r="BFV50" s="704"/>
      <c r="BFW50" s="704"/>
      <c r="BFX50" s="704"/>
      <c r="BFY50" s="704"/>
      <c r="BFZ50" s="704"/>
      <c r="BGA50" s="704"/>
      <c r="BGB50" s="704"/>
      <c r="BGC50" s="704"/>
      <c r="BGD50" s="704"/>
      <c r="BGE50" s="704"/>
      <c r="BGF50" s="704"/>
      <c r="BGG50" s="704"/>
      <c r="BGH50" s="704"/>
      <c r="BGI50" s="704"/>
      <c r="BGJ50" s="704"/>
      <c r="BGK50" s="704"/>
      <c r="BGL50" s="704"/>
      <c r="BGM50" s="704"/>
      <c r="BGN50" s="704"/>
      <c r="BGO50" s="704"/>
      <c r="BGP50" s="704"/>
      <c r="BGQ50" s="704"/>
      <c r="BGR50" s="704"/>
      <c r="BGS50" s="704"/>
      <c r="BGT50" s="704"/>
      <c r="BGU50" s="704"/>
      <c r="BGV50" s="704"/>
      <c r="BGW50" s="704"/>
      <c r="BGX50" s="704"/>
      <c r="BGY50" s="704"/>
      <c r="BGZ50" s="704"/>
      <c r="BHA50" s="704"/>
      <c r="BHB50" s="704"/>
      <c r="BHC50" s="704"/>
      <c r="BHD50" s="704"/>
      <c r="BHE50" s="704"/>
      <c r="BHF50" s="704"/>
      <c r="BHG50" s="704"/>
      <c r="BHH50" s="704"/>
      <c r="BHI50" s="704"/>
      <c r="BHJ50" s="704"/>
      <c r="BHK50" s="704"/>
      <c r="BHL50" s="704"/>
      <c r="BHM50" s="704"/>
      <c r="BHN50" s="704"/>
      <c r="BHO50" s="704"/>
      <c r="BHP50" s="704"/>
      <c r="BHQ50" s="704"/>
      <c r="BHR50" s="704"/>
      <c r="BHS50" s="704"/>
      <c r="BHT50" s="704"/>
      <c r="BHU50" s="704"/>
      <c r="BHV50" s="704"/>
      <c r="BHW50" s="704"/>
      <c r="BHX50" s="704"/>
      <c r="BHY50" s="704"/>
      <c r="BHZ50" s="704"/>
      <c r="BIA50" s="704"/>
      <c r="BIB50" s="704"/>
      <c r="BIC50" s="704"/>
      <c r="BID50" s="704"/>
      <c r="BIE50" s="704"/>
      <c r="BIF50" s="704"/>
      <c r="BIG50" s="704"/>
      <c r="BIH50" s="704"/>
      <c r="BII50" s="704"/>
      <c r="BIJ50" s="704"/>
      <c r="BIK50" s="704"/>
      <c r="BIL50" s="704"/>
      <c r="BIM50" s="704"/>
      <c r="BIN50" s="704"/>
      <c r="BIO50" s="704"/>
      <c r="BIP50" s="704"/>
      <c r="BIQ50" s="704"/>
      <c r="BIR50" s="704"/>
      <c r="BIS50" s="704"/>
      <c r="BIT50" s="704"/>
      <c r="BIU50" s="704"/>
      <c r="BIV50" s="704"/>
      <c r="BIW50" s="704"/>
      <c r="BIX50" s="704"/>
      <c r="BIY50" s="704"/>
      <c r="BIZ50" s="704"/>
      <c r="BJA50" s="704"/>
      <c r="BJB50" s="704"/>
      <c r="BJC50" s="704"/>
      <c r="BJD50" s="704"/>
      <c r="BJE50" s="704"/>
      <c r="BJF50" s="704"/>
      <c r="BJG50" s="704"/>
      <c r="BJH50" s="704"/>
      <c r="BJI50" s="704"/>
      <c r="BJJ50" s="704"/>
      <c r="BJK50" s="704"/>
      <c r="BJL50" s="704"/>
      <c r="BJM50" s="704"/>
      <c r="BJN50" s="704"/>
      <c r="BJO50" s="704"/>
      <c r="BJP50" s="704"/>
      <c r="BJQ50" s="704"/>
      <c r="BJR50" s="704"/>
      <c r="BJS50" s="704"/>
      <c r="BJT50" s="704"/>
      <c r="BJU50" s="704"/>
      <c r="BJV50" s="704"/>
      <c r="BJW50" s="704"/>
      <c r="BJX50" s="704"/>
      <c r="BJY50" s="704"/>
      <c r="BJZ50" s="704"/>
      <c r="BKA50" s="704"/>
      <c r="BKB50" s="704"/>
      <c r="BKC50" s="704"/>
      <c r="BKD50" s="704"/>
      <c r="BKE50" s="704"/>
      <c r="BKF50" s="704"/>
      <c r="BKG50" s="704"/>
      <c r="BKH50" s="704"/>
      <c r="BKI50" s="704"/>
      <c r="BKJ50" s="704"/>
      <c r="BKK50" s="704"/>
      <c r="BKL50" s="704"/>
      <c r="BKM50" s="704"/>
      <c r="BKN50" s="704"/>
      <c r="BKO50" s="704"/>
      <c r="BKP50" s="704"/>
      <c r="BKQ50" s="704"/>
      <c r="BKR50" s="704"/>
      <c r="BKS50" s="704"/>
      <c r="BKT50" s="704"/>
      <c r="BKU50" s="704"/>
      <c r="BKV50" s="704"/>
      <c r="BKW50" s="704"/>
      <c r="BKX50" s="704"/>
      <c r="BKY50" s="704"/>
      <c r="BKZ50" s="704"/>
      <c r="BLA50" s="704"/>
      <c r="BLB50" s="704"/>
      <c r="BLC50" s="704"/>
      <c r="BLD50" s="704"/>
      <c r="BLE50" s="704"/>
      <c r="BLF50" s="704"/>
      <c r="BLG50" s="704"/>
      <c r="BLH50" s="704"/>
      <c r="BLI50" s="704"/>
      <c r="BLJ50" s="704"/>
      <c r="BLK50" s="704"/>
      <c r="BLL50" s="704"/>
      <c r="BLM50" s="704"/>
      <c r="BLN50" s="704"/>
      <c r="BLO50" s="704"/>
      <c r="BLP50" s="704"/>
      <c r="BLQ50" s="704"/>
      <c r="BLR50" s="704"/>
      <c r="BLS50" s="704"/>
      <c r="BLT50" s="704"/>
      <c r="BLU50" s="704"/>
      <c r="BLV50" s="704"/>
      <c r="BLW50" s="704"/>
      <c r="BLX50" s="704"/>
      <c r="BLY50" s="704"/>
      <c r="BLZ50" s="704"/>
      <c r="BMA50" s="704"/>
      <c r="BMB50" s="704"/>
      <c r="BMC50" s="704"/>
      <c r="BMD50" s="704"/>
      <c r="BME50" s="704"/>
      <c r="BMF50" s="704"/>
      <c r="BMG50" s="704"/>
      <c r="BMH50" s="704"/>
      <c r="BMI50" s="704"/>
      <c r="BMJ50" s="704"/>
      <c r="BMK50" s="704"/>
      <c r="BML50" s="704"/>
      <c r="BMM50" s="704"/>
      <c r="BMN50" s="704"/>
      <c r="BMO50" s="704"/>
      <c r="BMP50" s="704"/>
      <c r="BMQ50" s="704"/>
      <c r="BMR50" s="704"/>
      <c r="BMS50" s="704"/>
      <c r="BMT50" s="704"/>
      <c r="BMU50" s="704"/>
      <c r="BMV50" s="704"/>
      <c r="BMW50" s="704"/>
      <c r="BMX50" s="704"/>
      <c r="BMY50" s="704"/>
      <c r="BMZ50" s="704"/>
      <c r="BNA50" s="704"/>
      <c r="BNB50" s="704"/>
      <c r="BNC50" s="704"/>
      <c r="BND50" s="704"/>
      <c r="BNE50" s="704"/>
      <c r="BNF50" s="704"/>
      <c r="BNG50" s="704"/>
      <c r="BNH50" s="704"/>
      <c r="BNI50" s="704"/>
      <c r="BNJ50" s="704"/>
      <c r="BNK50" s="704"/>
      <c r="BNL50" s="704"/>
      <c r="BNM50" s="704"/>
      <c r="BNN50" s="704"/>
      <c r="BNO50" s="704"/>
      <c r="BNP50" s="704"/>
      <c r="BNQ50" s="704"/>
      <c r="BNR50" s="704"/>
      <c r="BNS50" s="704"/>
      <c r="BNT50" s="704"/>
      <c r="BNU50" s="704"/>
      <c r="BNV50" s="704"/>
      <c r="BNW50" s="704"/>
      <c r="BNX50" s="704"/>
      <c r="BNY50" s="704"/>
      <c r="BNZ50" s="704"/>
      <c r="BOA50" s="704"/>
      <c r="BOB50" s="704"/>
      <c r="BOC50" s="704"/>
      <c r="BOD50" s="704"/>
      <c r="BOE50" s="704"/>
      <c r="BOF50" s="704"/>
      <c r="BOG50" s="704"/>
      <c r="BOH50" s="704"/>
      <c r="BOI50" s="704"/>
      <c r="BOJ50" s="704"/>
      <c r="BOK50" s="704"/>
      <c r="BOL50" s="704"/>
      <c r="BOM50" s="704"/>
      <c r="BON50" s="704"/>
      <c r="BOO50" s="704"/>
      <c r="BOP50" s="704"/>
      <c r="BOQ50" s="704"/>
      <c r="BOR50" s="704"/>
      <c r="BOS50" s="704"/>
      <c r="BOT50" s="704"/>
      <c r="BOU50" s="704"/>
      <c r="BOV50" s="704"/>
      <c r="BOW50" s="704"/>
      <c r="BOX50" s="704"/>
      <c r="BOY50" s="704"/>
      <c r="BOZ50" s="704"/>
      <c r="BPA50" s="704"/>
      <c r="BPB50" s="704"/>
      <c r="BPC50" s="704"/>
      <c r="BPD50" s="704"/>
      <c r="BPE50" s="704"/>
      <c r="BPF50" s="704"/>
      <c r="BPG50" s="704"/>
      <c r="BPH50" s="704"/>
      <c r="BPI50" s="704"/>
      <c r="BPJ50" s="704"/>
      <c r="BPK50" s="704"/>
      <c r="BPL50" s="704"/>
      <c r="BPM50" s="704"/>
      <c r="BPN50" s="704"/>
      <c r="BPO50" s="704"/>
      <c r="BPP50" s="704"/>
      <c r="BPQ50" s="704"/>
      <c r="BPR50" s="704"/>
      <c r="BPS50" s="704"/>
      <c r="BPT50" s="704"/>
      <c r="BPU50" s="704"/>
      <c r="BPV50" s="704"/>
      <c r="BPW50" s="704"/>
      <c r="BPX50" s="704"/>
      <c r="BPY50" s="704"/>
      <c r="BPZ50" s="704"/>
      <c r="BQA50" s="704"/>
      <c r="BQB50" s="704"/>
      <c r="BQC50" s="704"/>
      <c r="BQD50" s="704"/>
      <c r="BQE50" s="704"/>
      <c r="BQF50" s="704"/>
      <c r="BQG50" s="704"/>
      <c r="BQH50" s="704"/>
      <c r="BQI50" s="704"/>
      <c r="BQJ50" s="704"/>
      <c r="BQK50" s="704"/>
      <c r="BQL50" s="704"/>
      <c r="BQM50" s="704"/>
      <c r="BQN50" s="704"/>
      <c r="BQO50" s="704"/>
      <c r="BQP50" s="704"/>
      <c r="BQQ50" s="704"/>
      <c r="BQR50" s="704"/>
      <c r="BQS50" s="704"/>
      <c r="BQT50" s="704"/>
      <c r="BQU50" s="704"/>
      <c r="BQV50" s="704"/>
      <c r="BQW50" s="704"/>
      <c r="BQX50" s="704"/>
      <c r="BQY50" s="704"/>
      <c r="BQZ50" s="704"/>
      <c r="BRA50" s="704"/>
      <c r="BRB50" s="704"/>
      <c r="BRC50" s="704"/>
      <c r="BRD50" s="704"/>
      <c r="BRE50" s="704"/>
      <c r="BRF50" s="704"/>
      <c r="BRG50" s="704"/>
      <c r="BRH50" s="704"/>
      <c r="BRI50" s="704"/>
      <c r="BRJ50" s="704"/>
      <c r="BRK50" s="704"/>
      <c r="BRL50" s="704"/>
      <c r="BRM50" s="704"/>
      <c r="BRN50" s="704"/>
      <c r="BRO50" s="704"/>
      <c r="BRP50" s="704"/>
      <c r="BRQ50" s="704"/>
      <c r="BRR50" s="704"/>
      <c r="BRS50" s="704"/>
      <c r="BRT50" s="704"/>
      <c r="BRU50" s="704"/>
      <c r="BRV50" s="704"/>
      <c r="BRW50" s="704"/>
      <c r="BRX50" s="704"/>
      <c r="BRY50" s="704"/>
      <c r="BRZ50" s="704"/>
      <c r="BSA50" s="704"/>
      <c r="BSB50" s="704"/>
      <c r="BSC50" s="704"/>
      <c r="BSD50" s="704"/>
      <c r="BSE50" s="704"/>
      <c r="BSF50" s="704"/>
      <c r="BSG50" s="704"/>
      <c r="BSH50" s="704"/>
      <c r="BSI50" s="704"/>
      <c r="BSJ50" s="704"/>
      <c r="BSK50" s="704"/>
      <c r="BSL50" s="704"/>
      <c r="BSM50" s="704"/>
      <c r="BSN50" s="704"/>
      <c r="BSO50" s="704"/>
      <c r="BSP50" s="704"/>
      <c r="BSQ50" s="704"/>
      <c r="BSR50" s="704"/>
      <c r="BSS50" s="704"/>
      <c r="BST50" s="704"/>
      <c r="BSU50" s="704"/>
      <c r="BSV50" s="704"/>
      <c r="BSW50" s="704"/>
      <c r="BSX50" s="704"/>
      <c r="BSY50" s="704"/>
      <c r="BSZ50" s="704"/>
      <c r="BTA50" s="704"/>
      <c r="BTB50" s="704"/>
      <c r="BTC50" s="704"/>
      <c r="BTD50" s="704"/>
      <c r="BTE50" s="704"/>
      <c r="BTF50" s="704"/>
      <c r="BTG50" s="704"/>
      <c r="BTH50" s="704"/>
      <c r="BTI50" s="704"/>
      <c r="BTJ50" s="704"/>
      <c r="BTK50" s="704"/>
      <c r="BTL50" s="704"/>
      <c r="BTM50" s="704"/>
      <c r="BTN50" s="704"/>
      <c r="BTO50" s="704"/>
      <c r="BTP50" s="704"/>
      <c r="BTQ50" s="704"/>
      <c r="BTR50" s="704"/>
      <c r="BTS50" s="704"/>
      <c r="BTT50" s="704"/>
      <c r="BTU50" s="704"/>
      <c r="BTV50" s="704"/>
      <c r="BTW50" s="704"/>
      <c r="BTX50" s="704"/>
      <c r="BTY50" s="704"/>
      <c r="BTZ50" s="704"/>
      <c r="BUA50" s="704"/>
      <c r="BUB50" s="704"/>
      <c r="BUC50" s="704"/>
      <c r="BUD50" s="704"/>
      <c r="BUE50" s="704"/>
      <c r="BUF50" s="704"/>
      <c r="BUG50" s="704"/>
      <c r="BUH50" s="704"/>
      <c r="BUI50" s="704"/>
      <c r="BUJ50" s="704"/>
      <c r="BUK50" s="704"/>
      <c r="BUL50" s="704"/>
      <c r="BUM50" s="704"/>
      <c r="BUN50" s="704"/>
      <c r="BUO50" s="704"/>
      <c r="BUP50" s="704"/>
      <c r="BUQ50" s="704"/>
      <c r="BUR50" s="704"/>
      <c r="BUS50" s="704"/>
      <c r="BUT50" s="704"/>
      <c r="BUU50" s="704"/>
      <c r="BUV50" s="704"/>
      <c r="BUW50" s="704"/>
      <c r="BUX50" s="704"/>
      <c r="BUY50" s="704"/>
      <c r="BUZ50" s="704"/>
      <c r="BVA50" s="704"/>
      <c r="BVB50" s="704"/>
      <c r="BVC50" s="704"/>
      <c r="BVD50" s="704"/>
      <c r="BVE50" s="704"/>
      <c r="BVF50" s="704"/>
      <c r="BVG50" s="704"/>
      <c r="BVH50" s="704"/>
      <c r="BVI50" s="704"/>
      <c r="BVJ50" s="704"/>
      <c r="BVK50" s="704"/>
      <c r="BVL50" s="704"/>
      <c r="BVM50" s="704"/>
      <c r="BVN50" s="704"/>
      <c r="BVO50" s="704"/>
      <c r="BVP50" s="704"/>
      <c r="BVQ50" s="704"/>
      <c r="BVR50" s="704"/>
      <c r="BVS50" s="704"/>
      <c r="BVT50" s="704"/>
      <c r="BVU50" s="704"/>
      <c r="BVV50" s="704"/>
      <c r="BVW50" s="704"/>
      <c r="BVX50" s="704"/>
      <c r="BVY50" s="704"/>
      <c r="BVZ50" s="704"/>
      <c r="BWA50" s="704"/>
      <c r="BWB50" s="704"/>
      <c r="BWC50" s="704"/>
      <c r="BWD50" s="704"/>
      <c r="BWE50" s="704"/>
      <c r="BWF50" s="704"/>
      <c r="BWG50" s="704"/>
      <c r="BWH50" s="704"/>
      <c r="BWI50" s="704"/>
      <c r="BWJ50" s="704"/>
      <c r="BWK50" s="704"/>
      <c r="BWL50" s="704"/>
      <c r="BWM50" s="704"/>
      <c r="BWN50" s="704"/>
      <c r="BWO50" s="704"/>
      <c r="BWP50" s="704"/>
      <c r="BWQ50" s="704"/>
      <c r="BWR50" s="704"/>
      <c r="BWS50" s="704"/>
      <c r="BWT50" s="704"/>
      <c r="BWU50" s="704"/>
      <c r="BWV50" s="704"/>
      <c r="BWW50" s="704"/>
      <c r="BWX50" s="704"/>
      <c r="BWY50" s="704"/>
      <c r="BWZ50" s="704"/>
      <c r="BXA50" s="704"/>
      <c r="BXB50" s="704"/>
      <c r="BXC50" s="704"/>
      <c r="BXD50" s="704"/>
      <c r="BXE50" s="704"/>
      <c r="BXF50" s="704"/>
      <c r="BXG50" s="704"/>
      <c r="BXH50" s="704"/>
      <c r="BXI50" s="704"/>
      <c r="BXJ50" s="704"/>
      <c r="BXK50" s="704"/>
      <c r="BXL50" s="704"/>
      <c r="BXM50" s="704"/>
      <c r="BXN50" s="704"/>
      <c r="BXO50" s="704"/>
      <c r="BXP50" s="704"/>
      <c r="BXQ50" s="704"/>
      <c r="BXR50" s="704"/>
      <c r="BXS50" s="704"/>
      <c r="BXT50" s="704"/>
      <c r="BXU50" s="704"/>
      <c r="BXV50" s="704"/>
      <c r="BXW50" s="704"/>
      <c r="BXX50" s="704"/>
      <c r="BXY50" s="704"/>
      <c r="BXZ50" s="704"/>
      <c r="BYA50" s="704"/>
      <c r="BYB50" s="704"/>
      <c r="BYC50" s="704"/>
      <c r="BYD50" s="704"/>
      <c r="BYE50" s="704"/>
      <c r="BYF50" s="704"/>
      <c r="BYG50" s="704"/>
      <c r="BYH50" s="704"/>
      <c r="BYI50" s="704"/>
      <c r="BYJ50" s="704"/>
      <c r="BYK50" s="704"/>
      <c r="BYL50" s="704"/>
      <c r="BYM50" s="704"/>
      <c r="BYN50" s="704"/>
      <c r="BYO50" s="704"/>
      <c r="BYP50" s="704"/>
      <c r="BYQ50" s="704"/>
      <c r="BYR50" s="704"/>
      <c r="BYS50" s="704"/>
      <c r="BYT50" s="704"/>
      <c r="BYU50" s="704"/>
      <c r="BYV50" s="704"/>
      <c r="BYW50" s="704"/>
      <c r="BYX50" s="704"/>
      <c r="BYY50" s="704"/>
      <c r="BYZ50" s="704"/>
      <c r="BZA50" s="704"/>
      <c r="BZB50" s="704"/>
      <c r="BZC50" s="704"/>
      <c r="BZD50" s="704"/>
      <c r="BZE50" s="704"/>
      <c r="BZF50" s="704"/>
      <c r="BZG50" s="704"/>
      <c r="BZH50" s="704"/>
      <c r="BZI50" s="704"/>
      <c r="BZJ50" s="704"/>
      <c r="BZK50" s="704"/>
      <c r="BZL50" s="704"/>
      <c r="BZM50" s="704"/>
      <c r="BZN50" s="704"/>
      <c r="BZO50" s="704"/>
      <c r="BZP50" s="704"/>
      <c r="BZQ50" s="704"/>
      <c r="BZR50" s="704"/>
      <c r="BZS50" s="704"/>
      <c r="BZT50" s="704"/>
      <c r="BZU50" s="704"/>
      <c r="BZV50" s="704"/>
      <c r="BZW50" s="704"/>
      <c r="BZX50" s="704"/>
      <c r="BZY50" s="704"/>
      <c r="BZZ50" s="704"/>
      <c r="CAA50" s="704"/>
      <c r="CAB50" s="704"/>
      <c r="CAC50" s="704"/>
      <c r="CAD50" s="704"/>
      <c r="CAE50" s="704"/>
      <c r="CAF50" s="704"/>
      <c r="CAG50" s="704"/>
      <c r="CAH50" s="704"/>
      <c r="CAI50" s="704"/>
      <c r="CAJ50" s="704"/>
      <c r="CAK50" s="704"/>
      <c r="CAL50" s="704"/>
      <c r="CAM50" s="704"/>
      <c r="CAN50" s="704"/>
      <c r="CAO50" s="704"/>
      <c r="CAP50" s="704"/>
      <c r="CAQ50" s="704"/>
      <c r="CAR50" s="704"/>
      <c r="CAS50" s="704"/>
      <c r="CAT50" s="704"/>
      <c r="CAU50" s="704"/>
      <c r="CAV50" s="704"/>
      <c r="CAW50" s="704"/>
      <c r="CAX50" s="704"/>
      <c r="CAY50" s="704"/>
      <c r="CAZ50" s="704"/>
      <c r="CBA50" s="704"/>
      <c r="CBB50" s="704"/>
      <c r="CBC50" s="704"/>
      <c r="CBD50" s="704"/>
      <c r="CBE50" s="704"/>
      <c r="CBF50" s="704"/>
      <c r="CBG50" s="704"/>
      <c r="CBH50" s="704"/>
      <c r="CBI50" s="704"/>
      <c r="CBJ50" s="704"/>
      <c r="CBK50" s="704"/>
      <c r="CBL50" s="704"/>
      <c r="CBM50" s="704"/>
      <c r="CBN50" s="704"/>
      <c r="CBO50" s="704"/>
      <c r="CBP50" s="704"/>
      <c r="CBQ50" s="704"/>
      <c r="CBR50" s="704"/>
      <c r="CBS50" s="704"/>
      <c r="CBT50" s="704"/>
      <c r="CBU50" s="704"/>
      <c r="CBV50" s="704"/>
      <c r="CBW50" s="704"/>
      <c r="CBX50" s="704"/>
      <c r="CBY50" s="704"/>
      <c r="CBZ50" s="704"/>
      <c r="CCA50" s="704"/>
      <c r="CCB50" s="704"/>
      <c r="CCC50" s="704"/>
      <c r="CCD50" s="704"/>
      <c r="CCE50" s="704"/>
      <c r="CCF50" s="704"/>
      <c r="CCG50" s="704"/>
      <c r="CCH50" s="704"/>
      <c r="CCI50" s="704"/>
      <c r="CCJ50" s="704"/>
      <c r="CCK50" s="704"/>
      <c r="CCL50" s="704"/>
      <c r="CCM50" s="704"/>
      <c r="CCN50" s="704"/>
      <c r="CCO50" s="704"/>
      <c r="CCP50" s="704"/>
      <c r="CCQ50" s="704"/>
      <c r="CCR50" s="704"/>
      <c r="CCS50" s="704"/>
      <c r="CCT50" s="704"/>
      <c r="CCU50" s="704"/>
      <c r="CCV50" s="704"/>
      <c r="CCW50" s="704"/>
      <c r="CCX50" s="704"/>
      <c r="CCY50" s="704"/>
      <c r="CCZ50" s="704"/>
      <c r="CDA50" s="704"/>
      <c r="CDB50" s="704"/>
      <c r="CDC50" s="704"/>
      <c r="CDD50" s="704"/>
      <c r="CDE50" s="704"/>
      <c r="CDF50" s="704"/>
      <c r="CDG50" s="704"/>
      <c r="CDH50" s="704"/>
      <c r="CDI50" s="704"/>
      <c r="CDJ50" s="704"/>
      <c r="CDK50" s="704"/>
      <c r="CDL50" s="704"/>
      <c r="CDM50" s="704"/>
      <c r="CDN50" s="704"/>
      <c r="CDO50" s="704"/>
      <c r="CDP50" s="704"/>
      <c r="CDQ50" s="704"/>
      <c r="CDR50" s="704"/>
      <c r="CDS50" s="704"/>
      <c r="CDT50" s="704"/>
      <c r="CDU50" s="704"/>
      <c r="CDV50" s="704"/>
      <c r="CDW50" s="704"/>
      <c r="CDX50" s="704"/>
      <c r="CDY50" s="704"/>
      <c r="CDZ50" s="704"/>
      <c r="CEA50" s="704"/>
      <c r="CEB50" s="704"/>
      <c r="CEC50" s="704"/>
      <c r="CED50" s="704"/>
      <c r="CEE50" s="704"/>
      <c r="CEF50" s="704"/>
      <c r="CEG50" s="704"/>
      <c r="CEH50" s="704"/>
      <c r="CEI50" s="704"/>
      <c r="CEJ50" s="704"/>
      <c r="CEK50" s="704"/>
      <c r="CEL50" s="704"/>
      <c r="CEM50" s="704"/>
      <c r="CEN50" s="704"/>
      <c r="CEO50" s="704"/>
      <c r="CEP50" s="704"/>
      <c r="CEQ50" s="704"/>
      <c r="CER50" s="704"/>
      <c r="CES50" s="704"/>
      <c r="CET50" s="704"/>
      <c r="CEU50" s="704"/>
      <c r="CEV50" s="704"/>
      <c r="CEW50" s="704"/>
      <c r="CEX50" s="704"/>
      <c r="CEY50" s="704"/>
      <c r="CEZ50" s="704"/>
      <c r="CFA50" s="704"/>
      <c r="CFB50" s="704"/>
      <c r="CFC50" s="704"/>
      <c r="CFD50" s="704"/>
      <c r="CFE50" s="704"/>
      <c r="CFF50" s="704"/>
      <c r="CFG50" s="704"/>
      <c r="CFH50" s="704"/>
      <c r="CFI50" s="704"/>
      <c r="CFJ50" s="704"/>
      <c r="CFK50" s="704"/>
      <c r="CFL50" s="704"/>
      <c r="CFM50" s="704"/>
      <c r="CFN50" s="704"/>
      <c r="CFO50" s="704"/>
      <c r="CFP50" s="704"/>
      <c r="CFQ50" s="704"/>
      <c r="CFR50" s="704"/>
      <c r="CFS50" s="704"/>
      <c r="CFT50" s="704"/>
      <c r="CFU50" s="704"/>
      <c r="CFV50" s="704"/>
      <c r="CFW50" s="704"/>
      <c r="CFX50" s="704"/>
      <c r="CFY50" s="704"/>
      <c r="CFZ50" s="704"/>
      <c r="CGA50" s="704"/>
      <c r="CGB50" s="704"/>
      <c r="CGC50" s="704"/>
      <c r="CGD50" s="704"/>
      <c r="CGE50" s="704"/>
      <c r="CGF50" s="704"/>
      <c r="CGG50" s="704"/>
      <c r="CGH50" s="704"/>
      <c r="CGI50" s="704"/>
      <c r="CGJ50" s="704"/>
      <c r="CGK50" s="704"/>
      <c r="CGL50" s="704"/>
      <c r="CGM50" s="704"/>
      <c r="CGN50" s="704"/>
      <c r="CGO50" s="704"/>
      <c r="CGP50" s="704"/>
      <c r="CGQ50" s="704"/>
      <c r="CGR50" s="704"/>
      <c r="CGS50" s="704"/>
      <c r="CGT50" s="704"/>
      <c r="CGU50" s="704"/>
      <c r="CGV50" s="704"/>
      <c r="CGW50" s="704"/>
      <c r="CGX50" s="704"/>
      <c r="CGY50" s="704"/>
      <c r="CGZ50" s="704"/>
      <c r="CHA50" s="704"/>
      <c r="CHB50" s="704"/>
      <c r="CHC50" s="704"/>
      <c r="CHD50" s="704"/>
      <c r="CHE50" s="704"/>
      <c r="CHF50" s="704"/>
      <c r="CHG50" s="704"/>
      <c r="CHH50" s="704"/>
      <c r="CHI50" s="704"/>
      <c r="CHJ50" s="704"/>
      <c r="CHK50" s="704"/>
      <c r="CHL50" s="704"/>
      <c r="CHM50" s="704"/>
      <c r="CHN50" s="704"/>
      <c r="CHO50" s="704"/>
      <c r="CHP50" s="704"/>
      <c r="CHQ50" s="704"/>
      <c r="CHR50" s="704"/>
      <c r="CHS50" s="704"/>
      <c r="CHT50" s="704"/>
      <c r="CHU50" s="704"/>
      <c r="CHV50" s="704"/>
      <c r="CHW50" s="704"/>
      <c r="CHX50" s="704"/>
      <c r="CHY50" s="704"/>
      <c r="CHZ50" s="704"/>
      <c r="CIA50" s="704"/>
      <c r="CIB50" s="704"/>
      <c r="CIC50" s="704"/>
      <c r="CID50" s="704"/>
      <c r="CIE50" s="704"/>
      <c r="CIF50" s="704"/>
      <c r="CIG50" s="704"/>
      <c r="CIH50" s="704"/>
      <c r="CII50" s="704"/>
      <c r="CIJ50" s="704"/>
      <c r="CIK50" s="704"/>
      <c r="CIL50" s="704"/>
      <c r="CIM50" s="704"/>
      <c r="CIN50" s="704"/>
      <c r="CIO50" s="704"/>
      <c r="CIP50" s="704"/>
      <c r="CIQ50" s="704"/>
      <c r="CIR50" s="704"/>
      <c r="CIS50" s="704"/>
      <c r="CIT50" s="704"/>
      <c r="CIU50" s="704"/>
      <c r="CIV50" s="704"/>
      <c r="CIW50" s="704"/>
      <c r="CIX50" s="704"/>
      <c r="CIY50" s="704"/>
      <c r="CIZ50" s="704"/>
      <c r="CJA50" s="704"/>
      <c r="CJB50" s="704"/>
      <c r="CJC50" s="704"/>
      <c r="CJD50" s="704"/>
      <c r="CJE50" s="704"/>
      <c r="CJF50" s="704"/>
      <c r="CJG50" s="704"/>
      <c r="CJH50" s="704"/>
      <c r="CJI50" s="704"/>
      <c r="CJJ50" s="704"/>
      <c r="CJK50" s="704"/>
      <c r="CJL50" s="704"/>
      <c r="CJM50" s="704"/>
      <c r="CJN50" s="704"/>
      <c r="CJO50" s="704"/>
      <c r="CJP50" s="704"/>
      <c r="CJQ50" s="704"/>
      <c r="CJR50" s="704"/>
      <c r="CJS50" s="704"/>
      <c r="CJT50" s="704"/>
      <c r="CJU50" s="704"/>
      <c r="CJV50" s="704"/>
      <c r="CJW50" s="704"/>
      <c r="CJX50" s="704"/>
      <c r="CJY50" s="704"/>
      <c r="CJZ50" s="704"/>
      <c r="CKA50" s="704"/>
      <c r="CKB50" s="704"/>
      <c r="CKC50" s="704"/>
      <c r="CKD50" s="704"/>
      <c r="CKE50" s="704"/>
      <c r="CKF50" s="704"/>
      <c r="CKG50" s="704"/>
      <c r="CKH50" s="704"/>
      <c r="CKI50" s="704"/>
      <c r="CKJ50" s="704"/>
      <c r="CKK50" s="704"/>
      <c r="CKL50" s="704"/>
      <c r="CKM50" s="704"/>
      <c r="CKN50" s="704"/>
      <c r="CKO50" s="704"/>
      <c r="CKP50" s="704"/>
      <c r="CKQ50" s="704"/>
      <c r="CKR50" s="704"/>
      <c r="CKS50" s="704"/>
      <c r="CKT50" s="704"/>
      <c r="CKU50" s="704"/>
      <c r="CKV50" s="704"/>
      <c r="CKW50" s="704"/>
      <c r="CKX50" s="704"/>
      <c r="CKY50" s="704"/>
      <c r="CKZ50" s="704"/>
      <c r="CLA50" s="704"/>
      <c r="CLB50" s="704"/>
      <c r="CLC50" s="704"/>
      <c r="CLD50" s="704"/>
      <c r="CLE50" s="704"/>
      <c r="CLF50" s="704"/>
      <c r="CLG50" s="704"/>
      <c r="CLH50" s="704"/>
      <c r="CLI50" s="704"/>
      <c r="CLJ50" s="704"/>
      <c r="CLK50" s="704"/>
      <c r="CLL50" s="704"/>
      <c r="CLM50" s="704"/>
      <c r="CLN50" s="704"/>
      <c r="CLO50" s="704"/>
      <c r="CLP50" s="704"/>
      <c r="CLQ50" s="704"/>
      <c r="CLR50" s="704"/>
      <c r="CLS50" s="704"/>
      <c r="CLT50" s="704"/>
      <c r="CLU50" s="704"/>
      <c r="CLV50" s="704"/>
      <c r="CLW50" s="704"/>
      <c r="CLX50" s="704"/>
      <c r="CLY50" s="704"/>
      <c r="CLZ50" s="704"/>
      <c r="CMA50" s="704"/>
      <c r="CMB50" s="704"/>
      <c r="CMC50" s="704"/>
      <c r="CMD50" s="704"/>
      <c r="CME50" s="704"/>
      <c r="CMF50" s="704"/>
      <c r="CMG50" s="704"/>
      <c r="CMH50" s="704"/>
      <c r="CMI50" s="704"/>
      <c r="CMJ50" s="704"/>
      <c r="CMK50" s="704"/>
      <c r="CML50" s="704"/>
      <c r="CMM50" s="704"/>
      <c r="CMN50" s="704"/>
      <c r="CMO50" s="704"/>
      <c r="CMP50" s="704"/>
      <c r="CMQ50" s="704"/>
      <c r="CMR50" s="704"/>
      <c r="CMS50" s="704"/>
      <c r="CMT50" s="704"/>
      <c r="CMU50" s="704"/>
      <c r="CMV50" s="704"/>
      <c r="CMW50" s="704"/>
      <c r="CMX50" s="704"/>
      <c r="CMY50" s="704"/>
      <c r="CMZ50" s="704"/>
      <c r="CNA50" s="704"/>
      <c r="CNB50" s="704"/>
      <c r="CNC50" s="704"/>
      <c r="CND50" s="704"/>
      <c r="CNE50" s="704"/>
      <c r="CNF50" s="704"/>
      <c r="CNG50" s="704"/>
      <c r="CNH50" s="704"/>
      <c r="CNI50" s="704"/>
      <c r="CNJ50" s="704"/>
      <c r="CNK50" s="704"/>
      <c r="CNL50" s="704"/>
      <c r="CNM50" s="704"/>
      <c r="CNN50" s="704"/>
      <c r="CNO50" s="704"/>
      <c r="CNP50" s="704"/>
      <c r="CNQ50" s="704"/>
      <c r="CNR50" s="704"/>
      <c r="CNS50" s="704"/>
      <c r="CNT50" s="704"/>
      <c r="CNU50" s="704"/>
      <c r="CNV50" s="704"/>
      <c r="CNW50" s="704"/>
      <c r="CNX50" s="704"/>
      <c r="CNY50" s="704"/>
      <c r="CNZ50" s="704"/>
      <c r="COA50" s="704"/>
      <c r="COB50" s="704"/>
      <c r="COC50" s="704"/>
      <c r="COD50" s="704"/>
      <c r="COE50" s="704"/>
      <c r="COF50" s="704"/>
      <c r="COG50" s="704"/>
      <c r="COH50" s="704"/>
      <c r="COI50" s="704"/>
      <c r="COJ50" s="704"/>
      <c r="COK50" s="704"/>
      <c r="COL50" s="704"/>
      <c r="COM50" s="704"/>
      <c r="CON50" s="704"/>
      <c r="COO50" s="704"/>
      <c r="COP50" s="704"/>
      <c r="COQ50" s="704"/>
      <c r="COR50" s="704"/>
      <c r="COS50" s="704"/>
      <c r="COT50" s="704"/>
      <c r="COU50" s="704"/>
      <c r="COV50" s="704"/>
      <c r="COW50" s="704"/>
      <c r="COX50" s="704"/>
      <c r="COY50" s="704"/>
      <c r="COZ50" s="704"/>
      <c r="CPA50" s="704"/>
      <c r="CPB50" s="704"/>
      <c r="CPC50" s="704"/>
      <c r="CPD50" s="704"/>
      <c r="CPE50" s="704"/>
      <c r="CPF50" s="704"/>
      <c r="CPG50" s="704"/>
      <c r="CPH50" s="704"/>
      <c r="CPI50" s="704"/>
      <c r="CPJ50" s="704"/>
      <c r="CPK50" s="704"/>
      <c r="CPL50" s="704"/>
      <c r="CPM50" s="704"/>
      <c r="CPN50" s="704"/>
      <c r="CPO50" s="704"/>
      <c r="CPP50" s="704"/>
      <c r="CPQ50" s="704"/>
      <c r="CPR50" s="704"/>
      <c r="CPS50" s="704"/>
      <c r="CPT50" s="704"/>
      <c r="CPU50" s="704"/>
      <c r="CPV50" s="704"/>
      <c r="CPW50" s="704"/>
      <c r="CPX50" s="704"/>
      <c r="CPY50" s="704"/>
      <c r="CPZ50" s="704"/>
      <c r="CQA50" s="704"/>
      <c r="CQB50" s="704"/>
      <c r="CQC50" s="704"/>
      <c r="CQD50" s="704"/>
      <c r="CQE50" s="704"/>
      <c r="CQF50" s="704"/>
      <c r="CQG50" s="704"/>
      <c r="CQH50" s="704"/>
      <c r="CQI50" s="704"/>
      <c r="CQJ50" s="704"/>
      <c r="CQK50" s="704"/>
      <c r="CQL50" s="704"/>
      <c r="CQM50" s="704"/>
      <c r="CQN50" s="704"/>
      <c r="CQO50" s="704"/>
      <c r="CQP50" s="704"/>
      <c r="CQQ50" s="704"/>
      <c r="CQR50" s="704"/>
      <c r="CQS50" s="704"/>
      <c r="CQT50" s="704"/>
      <c r="CQU50" s="704"/>
      <c r="CQV50" s="704"/>
      <c r="CQW50" s="704"/>
      <c r="CQX50" s="704"/>
      <c r="CQY50" s="704"/>
      <c r="CQZ50" s="704"/>
      <c r="CRA50" s="704"/>
      <c r="CRB50" s="704"/>
      <c r="CRC50" s="704"/>
      <c r="CRD50" s="704"/>
      <c r="CRE50" s="704"/>
      <c r="CRF50" s="704"/>
      <c r="CRG50" s="704"/>
      <c r="CRH50" s="704"/>
      <c r="CRI50" s="704"/>
      <c r="CRJ50" s="704"/>
      <c r="CRK50" s="704"/>
      <c r="CRL50" s="704"/>
      <c r="CRM50" s="704"/>
      <c r="CRN50" s="704"/>
      <c r="CRO50" s="704"/>
      <c r="CRP50" s="704"/>
      <c r="CRQ50" s="704"/>
      <c r="CRR50" s="704"/>
      <c r="CRS50" s="704"/>
      <c r="CRT50" s="704"/>
      <c r="CRU50" s="704"/>
      <c r="CRV50" s="704"/>
      <c r="CRW50" s="704"/>
      <c r="CRX50" s="704"/>
      <c r="CRY50" s="704"/>
      <c r="CRZ50" s="704"/>
      <c r="CSA50" s="704"/>
      <c r="CSB50" s="704"/>
      <c r="CSC50" s="704"/>
      <c r="CSD50" s="704"/>
      <c r="CSE50" s="704"/>
      <c r="CSF50" s="704"/>
      <c r="CSG50" s="704"/>
      <c r="CSH50" s="704"/>
      <c r="CSI50" s="704"/>
      <c r="CSJ50" s="704"/>
      <c r="CSK50" s="704"/>
      <c r="CSL50" s="704"/>
      <c r="CSM50" s="704"/>
      <c r="CSN50" s="704"/>
      <c r="CSO50" s="704"/>
      <c r="CSP50" s="704"/>
      <c r="CSQ50" s="704"/>
      <c r="CSR50" s="704"/>
      <c r="CSS50" s="704"/>
      <c r="CST50" s="704"/>
      <c r="CSU50" s="704"/>
      <c r="CSV50" s="704"/>
      <c r="CSW50" s="704"/>
      <c r="CSX50" s="704"/>
      <c r="CSY50" s="704"/>
      <c r="CSZ50" s="704"/>
      <c r="CTA50" s="704"/>
      <c r="CTB50" s="704"/>
      <c r="CTC50" s="704"/>
      <c r="CTD50" s="704"/>
      <c r="CTE50" s="704"/>
      <c r="CTF50" s="704"/>
      <c r="CTG50" s="704"/>
      <c r="CTH50" s="704"/>
      <c r="CTI50" s="704"/>
      <c r="CTJ50" s="704"/>
      <c r="CTK50" s="704"/>
      <c r="CTL50" s="704"/>
      <c r="CTM50" s="704"/>
      <c r="CTN50" s="704"/>
      <c r="CTO50" s="704"/>
      <c r="CTP50" s="704"/>
      <c r="CTQ50" s="704"/>
      <c r="CTR50" s="704"/>
      <c r="CTS50" s="704"/>
      <c r="CTT50" s="704"/>
      <c r="CTU50" s="704"/>
      <c r="CTV50" s="704"/>
      <c r="CTW50" s="704"/>
      <c r="CTX50" s="704"/>
      <c r="CTY50" s="704"/>
      <c r="CTZ50" s="704"/>
      <c r="CUA50" s="704"/>
      <c r="CUB50" s="704"/>
      <c r="CUC50" s="704"/>
      <c r="CUD50" s="704"/>
      <c r="CUE50" s="704"/>
      <c r="CUF50" s="704"/>
      <c r="CUG50" s="704"/>
      <c r="CUH50" s="704"/>
      <c r="CUI50" s="704"/>
      <c r="CUJ50" s="704"/>
      <c r="CUK50" s="704"/>
      <c r="CUL50" s="704"/>
      <c r="CUM50" s="704"/>
      <c r="CUN50" s="704"/>
      <c r="CUO50" s="704"/>
      <c r="CUP50" s="704"/>
      <c r="CUQ50" s="704"/>
      <c r="CUR50" s="704"/>
      <c r="CUS50" s="704"/>
      <c r="CUT50" s="704"/>
      <c r="CUU50" s="704"/>
      <c r="CUV50" s="704"/>
      <c r="CUW50" s="704"/>
      <c r="CUX50" s="704"/>
      <c r="CUY50" s="704"/>
      <c r="CUZ50" s="704"/>
      <c r="CVA50" s="704"/>
      <c r="CVB50" s="704"/>
      <c r="CVC50" s="704"/>
      <c r="CVD50" s="704"/>
      <c r="CVE50" s="704"/>
      <c r="CVF50" s="704"/>
      <c r="CVG50" s="704"/>
      <c r="CVH50" s="704"/>
      <c r="CVI50" s="704"/>
      <c r="CVJ50" s="704"/>
      <c r="CVK50" s="704"/>
      <c r="CVL50" s="704"/>
      <c r="CVM50" s="704"/>
      <c r="CVN50" s="704"/>
      <c r="CVO50" s="704"/>
      <c r="CVP50" s="704"/>
      <c r="CVQ50" s="704"/>
      <c r="CVR50" s="704"/>
      <c r="CVS50" s="704"/>
      <c r="CVT50" s="704"/>
      <c r="CVU50" s="704"/>
      <c r="CVV50" s="704"/>
      <c r="CVW50" s="704"/>
      <c r="CVX50" s="704"/>
      <c r="CVY50" s="704"/>
      <c r="CVZ50" s="704"/>
      <c r="CWA50" s="704"/>
      <c r="CWB50" s="704"/>
      <c r="CWC50" s="704"/>
      <c r="CWD50" s="704"/>
      <c r="CWE50" s="704"/>
      <c r="CWF50" s="704"/>
      <c r="CWG50" s="704"/>
      <c r="CWH50" s="704"/>
      <c r="CWI50" s="704"/>
      <c r="CWJ50" s="704"/>
      <c r="CWK50" s="704"/>
      <c r="CWL50" s="704"/>
      <c r="CWM50" s="704"/>
      <c r="CWN50" s="704"/>
      <c r="CWO50" s="704"/>
      <c r="CWP50" s="704"/>
      <c r="CWQ50" s="704"/>
      <c r="CWR50" s="704"/>
      <c r="CWS50" s="704"/>
      <c r="CWT50" s="704"/>
      <c r="CWU50" s="704"/>
      <c r="CWV50" s="704"/>
      <c r="CWW50" s="704"/>
      <c r="CWX50" s="704"/>
      <c r="CWY50" s="704"/>
      <c r="CWZ50" s="704"/>
      <c r="CXA50" s="704"/>
      <c r="CXB50" s="704"/>
      <c r="CXC50" s="704"/>
      <c r="CXD50" s="704"/>
      <c r="CXE50" s="704"/>
      <c r="CXF50" s="704"/>
      <c r="CXG50" s="704"/>
      <c r="CXH50" s="704"/>
      <c r="CXI50" s="704"/>
      <c r="CXJ50" s="704"/>
      <c r="CXK50" s="704"/>
      <c r="CXL50" s="704"/>
      <c r="CXM50" s="704"/>
      <c r="CXN50" s="704"/>
      <c r="CXO50" s="704"/>
      <c r="CXP50" s="704"/>
      <c r="CXQ50" s="704"/>
      <c r="CXR50" s="704"/>
      <c r="CXS50" s="704"/>
      <c r="CXT50" s="704"/>
      <c r="CXU50" s="704"/>
      <c r="CXV50" s="704"/>
      <c r="CXW50" s="704"/>
      <c r="CXX50" s="704"/>
      <c r="CXY50" s="704"/>
      <c r="CXZ50" s="704"/>
      <c r="CYA50" s="704"/>
      <c r="CYB50" s="704"/>
      <c r="CYC50" s="704"/>
      <c r="CYD50" s="704"/>
      <c r="CYE50" s="704"/>
      <c r="CYF50" s="704"/>
      <c r="CYG50" s="704"/>
      <c r="CYH50" s="704"/>
      <c r="CYI50" s="704"/>
      <c r="CYJ50" s="704"/>
      <c r="CYK50" s="704"/>
      <c r="CYL50" s="704"/>
      <c r="CYM50" s="704"/>
      <c r="CYN50" s="704"/>
      <c r="CYO50" s="704"/>
      <c r="CYP50" s="704"/>
      <c r="CYQ50" s="704"/>
      <c r="CYR50" s="704"/>
      <c r="CYS50" s="704"/>
      <c r="CYT50" s="704"/>
      <c r="CYU50" s="704"/>
      <c r="CYV50" s="704"/>
      <c r="CYW50" s="704"/>
      <c r="CYX50" s="704"/>
      <c r="CYY50" s="704"/>
      <c r="CYZ50" s="704"/>
      <c r="CZA50" s="704"/>
      <c r="CZB50" s="704"/>
      <c r="CZC50" s="704"/>
      <c r="CZD50" s="704"/>
      <c r="CZE50" s="704"/>
      <c r="CZF50" s="704"/>
      <c r="CZG50" s="704"/>
      <c r="CZH50" s="704"/>
      <c r="CZI50" s="704"/>
      <c r="CZJ50" s="704"/>
      <c r="CZK50" s="704"/>
      <c r="CZL50" s="704"/>
      <c r="CZM50" s="704"/>
      <c r="CZN50" s="704"/>
      <c r="CZO50" s="704"/>
      <c r="CZP50" s="704"/>
      <c r="CZQ50" s="704"/>
      <c r="CZR50" s="704"/>
      <c r="CZS50" s="704"/>
      <c r="CZT50" s="704"/>
      <c r="CZU50" s="704"/>
      <c r="CZV50" s="704"/>
      <c r="CZW50" s="704"/>
      <c r="CZX50" s="704"/>
      <c r="CZY50" s="704"/>
      <c r="CZZ50" s="704"/>
      <c r="DAA50" s="704"/>
      <c r="DAB50" s="704"/>
      <c r="DAC50" s="704"/>
      <c r="DAD50" s="704"/>
      <c r="DAE50" s="704"/>
      <c r="DAF50" s="704"/>
      <c r="DAG50" s="704"/>
      <c r="DAH50" s="704"/>
      <c r="DAI50" s="704"/>
      <c r="DAJ50" s="704"/>
      <c r="DAK50" s="704"/>
      <c r="DAL50" s="704"/>
      <c r="DAM50" s="704"/>
      <c r="DAN50" s="704"/>
      <c r="DAO50" s="704"/>
      <c r="DAP50" s="704"/>
      <c r="DAQ50" s="704"/>
      <c r="DAR50" s="704"/>
      <c r="DAS50" s="704"/>
      <c r="DAT50" s="704"/>
      <c r="DAU50" s="704"/>
      <c r="DAV50" s="704"/>
      <c r="DAW50" s="704"/>
      <c r="DAX50" s="704"/>
      <c r="DAY50" s="704"/>
      <c r="DAZ50" s="704"/>
      <c r="DBA50" s="704"/>
      <c r="DBB50" s="704"/>
      <c r="DBC50" s="704"/>
      <c r="DBD50" s="704"/>
      <c r="DBE50" s="704"/>
      <c r="DBF50" s="704"/>
      <c r="DBG50" s="704"/>
      <c r="DBH50" s="704"/>
      <c r="DBI50" s="704"/>
      <c r="DBJ50" s="704"/>
      <c r="DBK50" s="704"/>
      <c r="DBL50" s="704"/>
      <c r="DBM50" s="704"/>
      <c r="DBN50" s="704"/>
      <c r="DBO50" s="704"/>
      <c r="DBP50" s="704"/>
      <c r="DBQ50" s="704"/>
      <c r="DBR50" s="704"/>
      <c r="DBS50" s="704"/>
      <c r="DBT50" s="704"/>
      <c r="DBU50" s="704"/>
      <c r="DBV50" s="704"/>
      <c r="DBW50" s="704"/>
      <c r="DBX50" s="704"/>
      <c r="DBY50" s="704"/>
      <c r="DBZ50" s="704"/>
      <c r="DCA50" s="704"/>
      <c r="DCB50" s="704"/>
      <c r="DCC50" s="704"/>
      <c r="DCD50" s="704"/>
      <c r="DCE50" s="704"/>
      <c r="DCF50" s="704"/>
      <c r="DCG50" s="704"/>
      <c r="DCH50" s="704"/>
      <c r="DCI50" s="704"/>
      <c r="DCJ50" s="704"/>
      <c r="DCK50" s="704"/>
      <c r="DCL50" s="704"/>
      <c r="DCM50" s="704"/>
      <c r="DCN50" s="704"/>
      <c r="DCO50" s="704"/>
      <c r="DCP50" s="704"/>
      <c r="DCQ50" s="704"/>
      <c r="DCR50" s="704"/>
      <c r="DCS50" s="704"/>
      <c r="DCT50" s="704"/>
      <c r="DCU50" s="704"/>
      <c r="DCV50" s="704"/>
      <c r="DCW50" s="704"/>
      <c r="DCX50" s="704"/>
      <c r="DCY50" s="704"/>
      <c r="DCZ50" s="704"/>
      <c r="DDA50" s="704"/>
      <c r="DDB50" s="704"/>
      <c r="DDC50" s="704"/>
      <c r="DDD50" s="704"/>
      <c r="DDE50" s="704"/>
      <c r="DDF50" s="704"/>
      <c r="DDG50" s="704"/>
      <c r="DDH50" s="704"/>
      <c r="DDI50" s="704"/>
      <c r="DDJ50" s="704"/>
      <c r="DDK50" s="704"/>
      <c r="DDL50" s="704"/>
      <c r="DDM50" s="704"/>
      <c r="DDN50" s="704"/>
      <c r="DDO50" s="704"/>
      <c r="DDP50" s="704"/>
      <c r="DDQ50" s="704"/>
      <c r="DDR50" s="704"/>
      <c r="DDS50" s="704"/>
      <c r="DDT50" s="704"/>
      <c r="DDU50" s="704"/>
      <c r="DDV50" s="704"/>
      <c r="DDW50" s="704"/>
      <c r="DDX50" s="704"/>
      <c r="DDY50" s="704"/>
      <c r="DDZ50" s="704"/>
      <c r="DEA50" s="704"/>
      <c r="DEB50" s="704"/>
      <c r="DEC50" s="704"/>
      <c r="DED50" s="704"/>
      <c r="DEE50" s="704"/>
      <c r="DEF50" s="704"/>
      <c r="DEG50" s="704"/>
      <c r="DEH50" s="704"/>
      <c r="DEI50" s="704"/>
      <c r="DEJ50" s="704"/>
      <c r="DEK50" s="704"/>
      <c r="DEL50" s="704"/>
      <c r="DEM50" s="704"/>
      <c r="DEN50" s="704"/>
      <c r="DEO50" s="704"/>
      <c r="DEP50" s="704"/>
      <c r="DEQ50" s="704"/>
      <c r="DER50" s="704"/>
      <c r="DES50" s="704"/>
      <c r="DET50" s="704"/>
      <c r="DEU50" s="704"/>
      <c r="DEV50" s="704"/>
      <c r="DEW50" s="704"/>
      <c r="DEX50" s="704"/>
      <c r="DEY50" s="704"/>
      <c r="DEZ50" s="704"/>
      <c r="DFA50" s="704"/>
      <c r="DFB50" s="704"/>
      <c r="DFC50" s="704"/>
      <c r="DFD50" s="704"/>
      <c r="DFE50" s="704"/>
      <c r="DFF50" s="704"/>
      <c r="DFG50" s="704"/>
      <c r="DFH50" s="704"/>
      <c r="DFI50" s="704"/>
      <c r="DFJ50" s="704"/>
      <c r="DFK50" s="704"/>
      <c r="DFL50" s="704"/>
      <c r="DFM50" s="704"/>
      <c r="DFN50" s="704"/>
      <c r="DFO50" s="704"/>
      <c r="DFP50" s="704"/>
      <c r="DFQ50" s="704"/>
      <c r="DFR50" s="704"/>
      <c r="DFS50" s="704"/>
      <c r="DFT50" s="704"/>
      <c r="DFU50" s="704"/>
      <c r="DFV50" s="704"/>
      <c r="DFW50" s="704"/>
      <c r="DFX50" s="704"/>
      <c r="DFY50" s="704"/>
      <c r="DFZ50" s="704"/>
      <c r="DGA50" s="704"/>
      <c r="DGB50" s="704"/>
      <c r="DGC50" s="704"/>
      <c r="DGD50" s="704"/>
      <c r="DGE50" s="704"/>
      <c r="DGF50" s="704"/>
      <c r="DGG50" s="704"/>
      <c r="DGH50" s="704"/>
      <c r="DGI50" s="704"/>
      <c r="DGJ50" s="704"/>
      <c r="DGK50" s="704"/>
      <c r="DGL50" s="704"/>
      <c r="DGM50" s="704"/>
      <c r="DGN50" s="704"/>
      <c r="DGO50" s="704"/>
      <c r="DGP50" s="704"/>
      <c r="DGQ50" s="704"/>
      <c r="DGR50" s="704"/>
      <c r="DGS50" s="704"/>
      <c r="DGT50" s="704"/>
      <c r="DGU50" s="704"/>
      <c r="DGV50" s="704"/>
      <c r="DGW50" s="704"/>
      <c r="DGX50" s="704"/>
      <c r="DGY50" s="704"/>
      <c r="DGZ50" s="704"/>
      <c r="DHA50" s="704"/>
      <c r="DHB50" s="704"/>
      <c r="DHC50" s="704"/>
      <c r="DHD50" s="704"/>
      <c r="DHE50" s="704"/>
      <c r="DHF50" s="704"/>
      <c r="DHG50" s="704"/>
      <c r="DHH50" s="704"/>
      <c r="DHI50" s="704"/>
      <c r="DHJ50" s="704"/>
      <c r="DHK50" s="704"/>
      <c r="DHL50" s="704"/>
      <c r="DHM50" s="704"/>
      <c r="DHN50" s="704"/>
      <c r="DHO50" s="704"/>
      <c r="DHP50" s="704"/>
      <c r="DHQ50" s="704"/>
      <c r="DHR50" s="704"/>
      <c r="DHS50" s="704"/>
      <c r="DHT50" s="704"/>
      <c r="DHU50" s="704"/>
      <c r="DHV50" s="704"/>
      <c r="DHW50" s="704"/>
      <c r="DHX50" s="704"/>
      <c r="DHY50" s="704"/>
      <c r="DHZ50" s="704"/>
      <c r="DIA50" s="704"/>
      <c r="DIB50" s="704"/>
      <c r="DIC50" s="704"/>
      <c r="DID50" s="704"/>
      <c r="DIE50" s="704"/>
      <c r="DIF50" s="704"/>
      <c r="DIG50" s="704"/>
      <c r="DIH50" s="704"/>
      <c r="DII50" s="704"/>
      <c r="DIJ50" s="704"/>
      <c r="DIK50" s="704"/>
      <c r="DIL50" s="704"/>
      <c r="DIM50" s="704"/>
      <c r="DIN50" s="704"/>
      <c r="DIO50" s="704"/>
      <c r="DIP50" s="704"/>
      <c r="DIQ50" s="704"/>
      <c r="DIR50" s="704"/>
      <c r="DIS50" s="704"/>
      <c r="DIT50" s="704"/>
      <c r="DIU50" s="704"/>
      <c r="DIV50" s="704"/>
      <c r="DIW50" s="704"/>
      <c r="DIX50" s="704"/>
      <c r="DIY50" s="704"/>
      <c r="DIZ50" s="704"/>
      <c r="DJA50" s="704"/>
      <c r="DJB50" s="704"/>
      <c r="DJC50" s="704"/>
      <c r="DJD50" s="704"/>
      <c r="DJE50" s="704"/>
      <c r="DJF50" s="704"/>
      <c r="DJG50" s="704"/>
      <c r="DJH50" s="704"/>
      <c r="DJI50" s="704"/>
      <c r="DJJ50" s="704"/>
      <c r="DJK50" s="704"/>
      <c r="DJL50" s="704"/>
      <c r="DJM50" s="704"/>
      <c r="DJN50" s="704"/>
      <c r="DJO50" s="704"/>
      <c r="DJP50" s="704"/>
      <c r="DJQ50" s="704"/>
      <c r="DJR50" s="704"/>
      <c r="DJS50" s="704"/>
      <c r="DJT50" s="704"/>
      <c r="DJU50" s="704"/>
      <c r="DJV50" s="704"/>
      <c r="DJW50" s="704"/>
      <c r="DJX50" s="704"/>
      <c r="DJY50" s="704"/>
      <c r="DJZ50" s="704"/>
      <c r="DKA50" s="704"/>
      <c r="DKB50" s="704"/>
      <c r="DKC50" s="704"/>
      <c r="DKD50" s="704"/>
      <c r="DKE50" s="704"/>
      <c r="DKF50" s="704"/>
      <c r="DKG50" s="704"/>
      <c r="DKH50" s="704"/>
      <c r="DKI50" s="704"/>
      <c r="DKJ50" s="704"/>
      <c r="DKK50" s="704"/>
      <c r="DKL50" s="704"/>
      <c r="DKM50" s="704"/>
      <c r="DKN50" s="704"/>
      <c r="DKO50" s="704"/>
      <c r="DKP50" s="704"/>
      <c r="DKQ50" s="704"/>
      <c r="DKR50" s="704"/>
      <c r="DKS50" s="704"/>
      <c r="DKT50" s="704"/>
      <c r="DKU50" s="704"/>
      <c r="DKV50" s="704"/>
      <c r="DKW50" s="704"/>
      <c r="DKX50" s="704"/>
      <c r="DKY50" s="704"/>
      <c r="DKZ50" s="704"/>
      <c r="DLA50" s="704"/>
      <c r="DLB50" s="704"/>
      <c r="DLC50" s="704"/>
      <c r="DLD50" s="704"/>
      <c r="DLE50" s="704"/>
      <c r="DLF50" s="704"/>
      <c r="DLG50" s="704"/>
      <c r="DLH50" s="704"/>
      <c r="DLI50" s="704"/>
      <c r="DLJ50" s="704"/>
      <c r="DLK50" s="704"/>
      <c r="DLL50" s="704"/>
      <c r="DLM50" s="704"/>
      <c r="DLN50" s="704"/>
      <c r="DLO50" s="704"/>
      <c r="DLP50" s="704"/>
      <c r="DLQ50" s="704"/>
      <c r="DLR50" s="704"/>
      <c r="DLS50" s="704"/>
      <c r="DLT50" s="704"/>
      <c r="DLU50" s="704"/>
      <c r="DLV50" s="704"/>
      <c r="DLW50" s="704"/>
      <c r="DLX50" s="704"/>
      <c r="DLY50" s="704"/>
      <c r="DLZ50" s="704"/>
      <c r="DMA50" s="704"/>
      <c r="DMB50" s="704"/>
      <c r="DMC50" s="704"/>
      <c r="DMD50" s="704"/>
      <c r="DME50" s="704"/>
      <c r="DMF50" s="704"/>
      <c r="DMG50" s="704"/>
      <c r="DMH50" s="704"/>
      <c r="DMI50" s="704"/>
      <c r="DMJ50" s="704"/>
      <c r="DMK50" s="704"/>
      <c r="DML50" s="704"/>
      <c r="DMM50" s="704"/>
      <c r="DMN50" s="704"/>
      <c r="DMO50" s="704"/>
      <c r="DMP50" s="704"/>
      <c r="DMQ50" s="704"/>
      <c r="DMR50" s="704"/>
      <c r="DMS50" s="704"/>
      <c r="DMT50" s="704"/>
      <c r="DMU50" s="704"/>
      <c r="DMV50" s="704"/>
      <c r="DMW50" s="704"/>
      <c r="DMX50" s="704"/>
      <c r="DMY50" s="704"/>
      <c r="DMZ50" s="704"/>
      <c r="DNA50" s="704"/>
      <c r="DNB50" s="704"/>
      <c r="DNC50" s="704"/>
      <c r="DND50" s="704"/>
      <c r="DNE50" s="704"/>
      <c r="DNF50" s="704"/>
      <c r="DNG50" s="704"/>
      <c r="DNH50" s="704"/>
      <c r="DNI50" s="704"/>
      <c r="DNJ50" s="704"/>
      <c r="DNK50" s="704"/>
      <c r="DNL50" s="704"/>
      <c r="DNM50" s="704"/>
      <c r="DNN50" s="704"/>
      <c r="DNO50" s="704"/>
      <c r="DNP50" s="704"/>
      <c r="DNQ50" s="704"/>
      <c r="DNR50" s="704"/>
      <c r="DNS50" s="704"/>
      <c r="DNT50" s="704"/>
      <c r="DNU50" s="704"/>
      <c r="DNV50" s="704"/>
      <c r="DNW50" s="704"/>
      <c r="DNX50" s="704"/>
      <c r="DNY50" s="704"/>
      <c r="DNZ50" s="704"/>
      <c r="DOA50" s="704"/>
      <c r="DOB50" s="704"/>
      <c r="DOC50" s="704"/>
      <c r="DOD50" s="704"/>
      <c r="DOE50" s="704"/>
      <c r="DOF50" s="704"/>
      <c r="DOG50" s="704"/>
      <c r="DOH50" s="704"/>
      <c r="DOI50" s="704"/>
      <c r="DOJ50" s="704"/>
      <c r="DOK50" s="704"/>
      <c r="DOL50" s="704"/>
      <c r="DOM50" s="704"/>
      <c r="DON50" s="704"/>
      <c r="DOO50" s="704"/>
      <c r="DOP50" s="704"/>
      <c r="DOQ50" s="704"/>
      <c r="DOR50" s="704"/>
      <c r="DOS50" s="704"/>
      <c r="DOT50" s="704"/>
      <c r="DOU50" s="704"/>
      <c r="DOV50" s="704"/>
      <c r="DOW50" s="704"/>
      <c r="DOX50" s="704"/>
      <c r="DOY50" s="704"/>
      <c r="DOZ50" s="704"/>
      <c r="DPA50" s="704"/>
      <c r="DPB50" s="704"/>
      <c r="DPC50" s="704"/>
      <c r="DPD50" s="704"/>
      <c r="DPE50" s="704"/>
      <c r="DPF50" s="704"/>
      <c r="DPG50" s="704"/>
      <c r="DPH50" s="704"/>
      <c r="DPI50" s="704"/>
      <c r="DPJ50" s="704"/>
      <c r="DPK50" s="704"/>
      <c r="DPL50" s="704"/>
      <c r="DPM50" s="704"/>
      <c r="DPN50" s="704"/>
      <c r="DPO50" s="704"/>
      <c r="DPP50" s="704"/>
      <c r="DPQ50" s="704"/>
      <c r="DPR50" s="704"/>
      <c r="DPS50" s="704"/>
      <c r="DPT50" s="704"/>
      <c r="DPU50" s="704"/>
      <c r="DPV50" s="704"/>
      <c r="DPW50" s="704"/>
      <c r="DPX50" s="704"/>
      <c r="DPY50" s="704"/>
      <c r="DPZ50" s="704"/>
      <c r="DQA50" s="704"/>
      <c r="DQB50" s="704"/>
      <c r="DQC50" s="704"/>
      <c r="DQD50" s="704"/>
      <c r="DQE50" s="704"/>
      <c r="DQF50" s="704"/>
      <c r="DQG50" s="704"/>
      <c r="DQH50" s="704"/>
      <c r="DQI50" s="704"/>
      <c r="DQJ50" s="704"/>
      <c r="DQK50" s="704"/>
      <c r="DQL50" s="704"/>
      <c r="DQM50" s="704"/>
      <c r="DQN50" s="704"/>
      <c r="DQO50" s="704"/>
      <c r="DQP50" s="704"/>
      <c r="DQQ50" s="704"/>
      <c r="DQR50" s="704"/>
      <c r="DQS50" s="704"/>
      <c r="DQT50" s="704"/>
      <c r="DQU50" s="704"/>
      <c r="DQV50" s="704"/>
      <c r="DQW50" s="704"/>
      <c r="DQX50" s="704"/>
      <c r="DQY50" s="704"/>
      <c r="DQZ50" s="704"/>
      <c r="DRA50" s="704"/>
      <c r="DRB50" s="704"/>
      <c r="DRC50" s="704"/>
      <c r="DRD50" s="704"/>
      <c r="DRE50" s="704"/>
      <c r="DRF50" s="704"/>
      <c r="DRG50" s="704"/>
      <c r="DRH50" s="704"/>
      <c r="DRI50" s="704"/>
      <c r="DRJ50" s="704"/>
      <c r="DRK50" s="704"/>
      <c r="DRL50" s="704"/>
      <c r="DRM50" s="704"/>
      <c r="DRN50" s="704"/>
      <c r="DRO50" s="704"/>
      <c r="DRP50" s="704"/>
      <c r="DRQ50" s="704"/>
      <c r="DRR50" s="704"/>
      <c r="DRS50" s="704"/>
      <c r="DRT50" s="704"/>
      <c r="DRU50" s="704"/>
      <c r="DRV50" s="704"/>
      <c r="DRW50" s="704"/>
      <c r="DRX50" s="704"/>
      <c r="DRY50" s="704"/>
      <c r="DRZ50" s="704"/>
      <c r="DSA50" s="704"/>
      <c r="DSB50" s="704"/>
      <c r="DSC50" s="704"/>
      <c r="DSD50" s="704"/>
      <c r="DSE50" s="704"/>
      <c r="DSF50" s="704"/>
      <c r="DSG50" s="704"/>
      <c r="DSH50" s="704"/>
      <c r="DSI50" s="704"/>
      <c r="DSJ50" s="704"/>
      <c r="DSK50" s="704"/>
      <c r="DSL50" s="704"/>
      <c r="DSM50" s="704"/>
      <c r="DSN50" s="704"/>
      <c r="DSO50" s="704"/>
      <c r="DSP50" s="704"/>
      <c r="DSQ50" s="704"/>
      <c r="DSR50" s="704"/>
      <c r="DSS50" s="704"/>
      <c r="DST50" s="704"/>
      <c r="DSU50" s="704"/>
      <c r="DSV50" s="704"/>
      <c r="DSW50" s="704"/>
      <c r="DSX50" s="704"/>
      <c r="DSY50" s="704"/>
      <c r="DSZ50" s="704"/>
      <c r="DTA50" s="704"/>
      <c r="DTB50" s="704"/>
      <c r="DTC50" s="704"/>
      <c r="DTD50" s="704"/>
      <c r="DTE50" s="704"/>
      <c r="DTF50" s="704"/>
      <c r="DTG50" s="704"/>
      <c r="DTH50" s="704"/>
      <c r="DTI50" s="704"/>
      <c r="DTJ50" s="704"/>
      <c r="DTK50" s="704"/>
      <c r="DTL50" s="704"/>
      <c r="DTM50" s="704"/>
      <c r="DTN50" s="704"/>
      <c r="DTO50" s="704"/>
      <c r="DTP50" s="704"/>
      <c r="DTQ50" s="704"/>
      <c r="DTR50" s="704"/>
      <c r="DTS50" s="704"/>
      <c r="DTT50" s="704"/>
      <c r="DTU50" s="704"/>
      <c r="DTV50" s="704"/>
      <c r="DTW50" s="704"/>
      <c r="DTX50" s="704"/>
      <c r="DTY50" s="704"/>
      <c r="DTZ50" s="704"/>
      <c r="DUA50" s="704"/>
      <c r="DUB50" s="704"/>
      <c r="DUC50" s="704"/>
      <c r="DUD50" s="704"/>
      <c r="DUE50" s="704"/>
      <c r="DUF50" s="704"/>
      <c r="DUG50" s="704"/>
      <c r="DUH50" s="704"/>
      <c r="DUI50" s="704"/>
      <c r="DUJ50" s="704"/>
      <c r="DUK50" s="704"/>
      <c r="DUL50" s="704"/>
      <c r="DUM50" s="704"/>
      <c r="DUN50" s="704"/>
      <c r="DUO50" s="704"/>
      <c r="DUP50" s="704"/>
      <c r="DUQ50" s="704"/>
      <c r="DUR50" s="704"/>
      <c r="DUS50" s="704"/>
      <c r="DUT50" s="704"/>
      <c r="DUU50" s="704"/>
      <c r="DUV50" s="704"/>
      <c r="DUW50" s="704"/>
      <c r="DUX50" s="704"/>
      <c r="DUY50" s="704"/>
      <c r="DUZ50" s="704"/>
      <c r="DVA50" s="704"/>
      <c r="DVB50" s="704"/>
      <c r="DVC50" s="704"/>
      <c r="DVD50" s="704"/>
      <c r="DVE50" s="704"/>
      <c r="DVF50" s="704"/>
      <c r="DVG50" s="704"/>
      <c r="DVH50" s="704"/>
      <c r="DVI50" s="704"/>
      <c r="DVJ50" s="704"/>
      <c r="DVK50" s="704"/>
      <c r="DVL50" s="704"/>
      <c r="DVM50" s="704"/>
      <c r="DVN50" s="704"/>
      <c r="DVO50" s="704"/>
      <c r="DVP50" s="704"/>
      <c r="DVQ50" s="704"/>
      <c r="DVR50" s="704"/>
      <c r="DVS50" s="704"/>
      <c r="DVT50" s="704"/>
      <c r="DVU50" s="704"/>
      <c r="DVV50" s="704"/>
      <c r="DVW50" s="704"/>
      <c r="DVX50" s="704"/>
      <c r="DVY50" s="704"/>
      <c r="DVZ50" s="704"/>
      <c r="DWA50" s="704"/>
      <c r="DWB50" s="704"/>
      <c r="DWC50" s="704"/>
      <c r="DWD50" s="704"/>
      <c r="DWE50" s="704"/>
      <c r="DWF50" s="704"/>
      <c r="DWG50" s="704"/>
      <c r="DWH50" s="704"/>
      <c r="DWI50" s="704"/>
      <c r="DWJ50" s="704"/>
      <c r="DWK50" s="704"/>
      <c r="DWL50" s="704"/>
      <c r="DWM50" s="704"/>
      <c r="DWN50" s="704"/>
      <c r="DWO50" s="704"/>
      <c r="DWP50" s="704"/>
      <c r="DWQ50" s="704"/>
      <c r="DWR50" s="704"/>
      <c r="DWS50" s="704"/>
      <c r="DWT50" s="704"/>
      <c r="DWU50" s="704"/>
      <c r="DWV50" s="704"/>
      <c r="DWW50" s="704"/>
      <c r="DWX50" s="704"/>
      <c r="DWY50" s="704"/>
      <c r="DWZ50" s="704"/>
      <c r="DXA50" s="704"/>
      <c r="DXB50" s="704"/>
      <c r="DXC50" s="704"/>
      <c r="DXD50" s="704"/>
      <c r="DXE50" s="704"/>
      <c r="DXF50" s="704"/>
      <c r="DXG50" s="704"/>
      <c r="DXH50" s="704"/>
      <c r="DXI50" s="704"/>
      <c r="DXJ50" s="704"/>
      <c r="DXK50" s="704"/>
      <c r="DXL50" s="704"/>
      <c r="DXM50" s="704"/>
      <c r="DXN50" s="704"/>
      <c r="DXO50" s="704"/>
      <c r="DXP50" s="704"/>
      <c r="DXQ50" s="704"/>
      <c r="DXR50" s="704"/>
      <c r="DXS50" s="704"/>
      <c r="DXT50" s="704"/>
      <c r="DXU50" s="704"/>
      <c r="DXV50" s="704"/>
      <c r="DXW50" s="704"/>
      <c r="DXX50" s="704"/>
      <c r="DXY50" s="704"/>
      <c r="DXZ50" s="704"/>
      <c r="DYA50" s="704"/>
      <c r="DYB50" s="704"/>
      <c r="DYC50" s="704"/>
      <c r="DYD50" s="704"/>
      <c r="DYE50" s="704"/>
      <c r="DYF50" s="704"/>
      <c r="DYG50" s="704"/>
      <c r="DYH50" s="704"/>
      <c r="DYI50" s="704"/>
      <c r="DYJ50" s="704"/>
      <c r="DYK50" s="704"/>
      <c r="DYL50" s="704"/>
      <c r="DYM50" s="704"/>
      <c r="DYN50" s="704"/>
      <c r="DYO50" s="704"/>
      <c r="DYP50" s="704"/>
      <c r="DYQ50" s="704"/>
      <c r="DYR50" s="704"/>
      <c r="DYS50" s="704"/>
      <c r="DYT50" s="704"/>
      <c r="DYU50" s="704"/>
      <c r="DYV50" s="704"/>
      <c r="DYW50" s="704"/>
      <c r="DYX50" s="704"/>
      <c r="DYY50" s="704"/>
      <c r="DYZ50" s="704"/>
      <c r="DZA50" s="704"/>
      <c r="DZB50" s="704"/>
      <c r="DZC50" s="704"/>
      <c r="DZD50" s="704"/>
      <c r="DZE50" s="704"/>
      <c r="DZF50" s="704"/>
      <c r="DZG50" s="704"/>
      <c r="DZH50" s="704"/>
      <c r="DZI50" s="704"/>
      <c r="DZJ50" s="704"/>
      <c r="DZK50" s="704"/>
      <c r="DZL50" s="704"/>
      <c r="DZM50" s="704"/>
      <c r="DZN50" s="704"/>
      <c r="DZO50" s="704"/>
      <c r="DZP50" s="704"/>
      <c r="DZQ50" s="704"/>
      <c r="DZR50" s="704"/>
      <c r="DZS50" s="704"/>
      <c r="DZT50" s="704"/>
      <c r="DZU50" s="704"/>
      <c r="DZV50" s="704"/>
      <c r="DZW50" s="704"/>
      <c r="DZX50" s="704"/>
      <c r="DZY50" s="704"/>
      <c r="DZZ50" s="704"/>
      <c r="EAA50" s="704"/>
      <c r="EAB50" s="704"/>
      <c r="EAC50" s="704"/>
      <c r="EAD50" s="704"/>
      <c r="EAE50" s="704"/>
      <c r="EAF50" s="704"/>
      <c r="EAG50" s="704"/>
      <c r="EAH50" s="704"/>
      <c r="EAI50" s="704"/>
      <c r="EAJ50" s="704"/>
      <c r="EAK50" s="704"/>
      <c r="EAL50" s="704"/>
      <c r="EAM50" s="704"/>
      <c r="EAN50" s="704"/>
      <c r="EAO50" s="704"/>
      <c r="EAP50" s="704"/>
      <c r="EAQ50" s="704"/>
      <c r="EAR50" s="704"/>
      <c r="EAS50" s="704"/>
      <c r="EAT50" s="704"/>
      <c r="EAU50" s="704"/>
      <c r="EAV50" s="704"/>
      <c r="EAW50" s="704"/>
      <c r="EAX50" s="704"/>
      <c r="EAY50" s="704"/>
      <c r="EAZ50" s="704"/>
      <c r="EBA50" s="704"/>
      <c r="EBB50" s="704"/>
      <c r="EBC50" s="704"/>
      <c r="EBD50" s="704"/>
      <c r="EBE50" s="704"/>
      <c r="EBF50" s="704"/>
      <c r="EBG50" s="704"/>
      <c r="EBH50" s="704"/>
      <c r="EBI50" s="704"/>
      <c r="EBJ50" s="704"/>
      <c r="EBK50" s="704"/>
      <c r="EBL50" s="704"/>
      <c r="EBM50" s="704"/>
      <c r="EBN50" s="704"/>
      <c r="EBO50" s="704"/>
      <c r="EBP50" s="704"/>
      <c r="EBQ50" s="704"/>
      <c r="EBR50" s="704"/>
      <c r="EBS50" s="704"/>
      <c r="EBT50" s="704"/>
      <c r="EBU50" s="704"/>
      <c r="EBV50" s="704"/>
      <c r="EBW50" s="704"/>
      <c r="EBX50" s="704"/>
      <c r="EBY50" s="704"/>
      <c r="EBZ50" s="704"/>
      <c r="ECA50" s="704"/>
      <c r="ECB50" s="704"/>
      <c r="ECC50" s="704"/>
      <c r="ECD50" s="704"/>
      <c r="ECE50" s="704"/>
      <c r="ECF50" s="704"/>
      <c r="ECG50" s="704"/>
      <c r="ECH50" s="704"/>
      <c r="ECI50" s="704"/>
      <c r="ECJ50" s="704"/>
      <c r="ECK50" s="704"/>
      <c r="ECL50" s="704"/>
      <c r="ECM50" s="704"/>
      <c r="ECN50" s="704"/>
      <c r="ECO50" s="704"/>
      <c r="ECP50" s="704"/>
      <c r="ECQ50" s="704"/>
      <c r="ECR50" s="704"/>
      <c r="ECS50" s="704"/>
      <c r="ECT50" s="704"/>
      <c r="ECU50" s="704"/>
      <c r="ECV50" s="704"/>
      <c r="ECW50" s="704"/>
      <c r="ECX50" s="704"/>
      <c r="ECY50" s="704"/>
      <c r="ECZ50" s="704"/>
      <c r="EDA50" s="704"/>
      <c r="EDB50" s="704"/>
      <c r="EDC50" s="704"/>
      <c r="EDD50" s="704"/>
      <c r="EDE50" s="704"/>
      <c r="EDF50" s="704"/>
      <c r="EDG50" s="704"/>
      <c r="EDH50" s="704"/>
      <c r="EDI50" s="704"/>
      <c r="EDJ50" s="704"/>
      <c r="EDK50" s="704"/>
      <c r="EDL50" s="704"/>
      <c r="EDM50" s="704"/>
      <c r="EDN50" s="704"/>
      <c r="EDO50" s="704"/>
      <c r="EDP50" s="704"/>
      <c r="EDQ50" s="704"/>
      <c r="EDR50" s="704"/>
      <c r="EDS50" s="704"/>
      <c r="EDT50" s="704"/>
      <c r="EDU50" s="704"/>
      <c r="EDV50" s="704"/>
      <c r="EDW50" s="704"/>
      <c r="EDX50" s="704"/>
      <c r="EDY50" s="704"/>
      <c r="EDZ50" s="704"/>
      <c r="EEA50" s="704"/>
      <c r="EEB50" s="704"/>
      <c r="EEC50" s="704"/>
      <c r="EED50" s="704"/>
      <c r="EEE50" s="704"/>
      <c r="EEF50" s="704"/>
      <c r="EEG50" s="704"/>
      <c r="EEH50" s="704"/>
      <c r="EEI50" s="704"/>
      <c r="EEJ50" s="704"/>
      <c r="EEK50" s="704"/>
      <c r="EEL50" s="704"/>
      <c r="EEM50" s="704"/>
      <c r="EEN50" s="704"/>
      <c r="EEO50" s="704"/>
      <c r="EEP50" s="704"/>
      <c r="EEQ50" s="704"/>
      <c r="EER50" s="704"/>
      <c r="EES50" s="704"/>
      <c r="EET50" s="704"/>
      <c r="EEU50" s="704"/>
      <c r="EEV50" s="704"/>
      <c r="EEW50" s="704"/>
      <c r="EEX50" s="704"/>
      <c r="EEY50" s="704"/>
      <c r="EEZ50" s="704"/>
      <c r="EFA50" s="704"/>
      <c r="EFB50" s="704"/>
      <c r="EFC50" s="704"/>
      <c r="EFD50" s="704"/>
      <c r="EFE50" s="704"/>
      <c r="EFF50" s="704"/>
      <c r="EFG50" s="704"/>
      <c r="EFH50" s="704"/>
      <c r="EFI50" s="704"/>
      <c r="EFJ50" s="704"/>
      <c r="EFK50" s="704"/>
      <c r="EFL50" s="704"/>
      <c r="EFM50" s="704"/>
      <c r="EFN50" s="704"/>
      <c r="EFO50" s="704"/>
      <c r="EFP50" s="704"/>
      <c r="EFQ50" s="704"/>
      <c r="EFR50" s="704"/>
      <c r="EFS50" s="704"/>
      <c r="EFT50" s="704"/>
      <c r="EFU50" s="704"/>
      <c r="EFV50" s="704"/>
      <c r="EFW50" s="704"/>
      <c r="EFX50" s="704"/>
      <c r="EFY50" s="704"/>
      <c r="EFZ50" s="704"/>
      <c r="EGA50" s="704"/>
      <c r="EGB50" s="704"/>
      <c r="EGC50" s="704"/>
      <c r="EGD50" s="704"/>
      <c r="EGE50" s="704"/>
      <c r="EGF50" s="704"/>
      <c r="EGG50" s="704"/>
      <c r="EGH50" s="704"/>
      <c r="EGI50" s="704"/>
      <c r="EGJ50" s="704"/>
      <c r="EGK50" s="704"/>
      <c r="EGL50" s="704"/>
      <c r="EGM50" s="704"/>
      <c r="EGN50" s="704"/>
      <c r="EGO50" s="704"/>
      <c r="EGP50" s="704"/>
      <c r="EGQ50" s="704"/>
      <c r="EGR50" s="704"/>
      <c r="EGS50" s="704"/>
      <c r="EGT50" s="704"/>
      <c r="EGU50" s="704"/>
      <c r="EGV50" s="704"/>
      <c r="EGW50" s="704"/>
      <c r="EGX50" s="704"/>
      <c r="EGY50" s="704"/>
      <c r="EGZ50" s="704"/>
      <c r="EHA50" s="704"/>
      <c r="EHB50" s="704"/>
      <c r="EHC50" s="704"/>
      <c r="EHD50" s="704"/>
      <c r="EHE50" s="704"/>
      <c r="EHF50" s="704"/>
      <c r="EHG50" s="704"/>
      <c r="EHH50" s="704"/>
      <c r="EHI50" s="704"/>
      <c r="EHJ50" s="704"/>
      <c r="EHK50" s="704"/>
      <c r="EHL50" s="704"/>
      <c r="EHM50" s="704"/>
      <c r="EHN50" s="704"/>
      <c r="EHO50" s="704"/>
      <c r="EHP50" s="704"/>
      <c r="EHQ50" s="704"/>
      <c r="EHR50" s="704"/>
      <c r="EHS50" s="704"/>
      <c r="EHT50" s="704"/>
      <c r="EHU50" s="704"/>
      <c r="EHV50" s="704"/>
      <c r="EHW50" s="704"/>
      <c r="EHX50" s="704"/>
      <c r="EHY50" s="704"/>
      <c r="EHZ50" s="704"/>
      <c r="EIA50" s="704"/>
      <c r="EIB50" s="704"/>
      <c r="EIC50" s="704"/>
      <c r="EID50" s="704"/>
      <c r="EIE50" s="704"/>
      <c r="EIF50" s="704"/>
      <c r="EIG50" s="704"/>
      <c r="EIH50" s="704"/>
      <c r="EII50" s="704"/>
      <c r="EIJ50" s="704"/>
      <c r="EIK50" s="704"/>
      <c r="EIL50" s="704"/>
      <c r="EIM50" s="704"/>
      <c r="EIN50" s="704"/>
      <c r="EIO50" s="704"/>
      <c r="EIP50" s="704"/>
      <c r="EIQ50" s="704"/>
      <c r="EIR50" s="704"/>
      <c r="EIS50" s="704"/>
      <c r="EIT50" s="704"/>
      <c r="EIU50" s="704"/>
      <c r="EIV50" s="704"/>
      <c r="EIW50" s="704"/>
      <c r="EIX50" s="704"/>
      <c r="EIY50" s="704"/>
      <c r="EIZ50" s="704"/>
      <c r="EJA50" s="704"/>
      <c r="EJB50" s="704"/>
      <c r="EJC50" s="704"/>
      <c r="EJD50" s="704"/>
      <c r="EJE50" s="704"/>
      <c r="EJF50" s="704"/>
      <c r="EJG50" s="704"/>
      <c r="EJH50" s="704"/>
      <c r="EJI50" s="704"/>
      <c r="EJJ50" s="704"/>
      <c r="EJK50" s="704"/>
      <c r="EJL50" s="704"/>
      <c r="EJM50" s="704"/>
      <c r="EJN50" s="704"/>
      <c r="EJO50" s="704"/>
      <c r="EJP50" s="704"/>
      <c r="EJQ50" s="704"/>
      <c r="EJR50" s="704"/>
      <c r="EJS50" s="704"/>
      <c r="EJT50" s="704"/>
      <c r="EJU50" s="704"/>
      <c r="EJV50" s="704"/>
      <c r="EJW50" s="704"/>
      <c r="EJX50" s="704"/>
      <c r="EJY50" s="704"/>
      <c r="EJZ50" s="704"/>
      <c r="EKA50" s="704"/>
      <c r="EKB50" s="704"/>
      <c r="EKC50" s="704"/>
      <c r="EKD50" s="704"/>
      <c r="EKE50" s="704"/>
      <c r="EKF50" s="704"/>
      <c r="EKG50" s="704"/>
      <c r="EKH50" s="704"/>
      <c r="EKI50" s="704"/>
      <c r="EKJ50" s="704"/>
      <c r="EKK50" s="704"/>
      <c r="EKL50" s="704"/>
      <c r="EKM50" s="704"/>
      <c r="EKN50" s="704"/>
      <c r="EKO50" s="704"/>
      <c r="EKP50" s="704"/>
      <c r="EKQ50" s="704"/>
      <c r="EKR50" s="704"/>
      <c r="EKS50" s="704"/>
      <c r="EKT50" s="704"/>
      <c r="EKU50" s="704"/>
      <c r="EKV50" s="704"/>
      <c r="EKW50" s="704"/>
      <c r="EKX50" s="704"/>
      <c r="EKY50" s="704"/>
      <c r="EKZ50" s="704"/>
      <c r="ELA50" s="704"/>
      <c r="ELB50" s="704"/>
      <c r="ELC50" s="704"/>
      <c r="ELD50" s="704"/>
      <c r="ELE50" s="704"/>
      <c r="ELF50" s="704"/>
      <c r="ELG50" s="704"/>
      <c r="ELH50" s="704"/>
      <c r="ELI50" s="704"/>
      <c r="ELJ50" s="704"/>
      <c r="ELK50" s="704"/>
      <c r="ELL50" s="704"/>
      <c r="ELM50" s="704"/>
      <c r="ELN50" s="704"/>
      <c r="ELO50" s="704"/>
      <c r="ELP50" s="704"/>
      <c r="ELQ50" s="704"/>
      <c r="ELR50" s="704"/>
      <c r="ELS50" s="704"/>
      <c r="ELT50" s="704"/>
      <c r="ELU50" s="704"/>
      <c r="ELV50" s="704"/>
      <c r="ELW50" s="704"/>
      <c r="ELX50" s="704"/>
      <c r="ELY50" s="704"/>
      <c r="ELZ50" s="704"/>
      <c r="EMA50" s="704"/>
      <c r="EMB50" s="704"/>
      <c r="EMC50" s="704"/>
      <c r="EMD50" s="704"/>
      <c r="EME50" s="704"/>
      <c r="EMF50" s="704"/>
      <c r="EMG50" s="704"/>
      <c r="EMH50" s="704"/>
      <c r="EMI50" s="704"/>
      <c r="EMJ50" s="704"/>
      <c r="EMK50" s="704"/>
      <c r="EML50" s="704"/>
      <c r="EMM50" s="704"/>
      <c r="EMN50" s="704"/>
      <c r="EMO50" s="704"/>
      <c r="EMP50" s="704"/>
      <c r="EMQ50" s="704"/>
      <c r="EMR50" s="704"/>
      <c r="EMS50" s="704"/>
      <c r="EMT50" s="704"/>
      <c r="EMU50" s="704"/>
      <c r="EMV50" s="704"/>
      <c r="EMW50" s="704"/>
      <c r="EMX50" s="704"/>
      <c r="EMY50" s="704"/>
      <c r="EMZ50" s="704"/>
      <c r="ENA50" s="704"/>
      <c r="ENB50" s="704"/>
      <c r="ENC50" s="704"/>
      <c r="END50" s="704"/>
      <c r="ENE50" s="704"/>
      <c r="ENF50" s="704"/>
      <c r="ENG50" s="704"/>
      <c r="ENH50" s="704"/>
      <c r="ENI50" s="704"/>
      <c r="ENJ50" s="704"/>
      <c r="ENK50" s="704"/>
      <c r="ENL50" s="704"/>
      <c r="ENM50" s="704"/>
      <c r="ENN50" s="704"/>
      <c r="ENO50" s="704"/>
      <c r="ENP50" s="704"/>
      <c r="ENQ50" s="704"/>
      <c r="ENR50" s="704"/>
      <c r="ENS50" s="704"/>
      <c r="ENT50" s="704"/>
      <c r="ENU50" s="704"/>
      <c r="ENV50" s="704"/>
      <c r="ENW50" s="704"/>
      <c r="ENX50" s="704"/>
      <c r="ENY50" s="704"/>
      <c r="ENZ50" s="704"/>
      <c r="EOA50" s="704"/>
      <c r="EOB50" s="704"/>
      <c r="EOC50" s="704"/>
      <c r="EOD50" s="704"/>
      <c r="EOE50" s="704"/>
      <c r="EOF50" s="704"/>
      <c r="EOG50" s="704"/>
      <c r="EOH50" s="704"/>
      <c r="EOI50" s="704"/>
      <c r="EOJ50" s="704"/>
      <c r="EOK50" s="704"/>
      <c r="EOL50" s="704"/>
      <c r="EOM50" s="704"/>
      <c r="EON50" s="704"/>
      <c r="EOO50" s="704"/>
      <c r="EOP50" s="704"/>
      <c r="EOQ50" s="704"/>
      <c r="EOR50" s="704"/>
      <c r="EOS50" s="704"/>
      <c r="EOT50" s="704"/>
      <c r="EOU50" s="704"/>
      <c r="EOV50" s="704"/>
      <c r="EOW50" s="704"/>
      <c r="EOX50" s="704"/>
      <c r="EOY50" s="704"/>
      <c r="EOZ50" s="704"/>
      <c r="EPA50" s="704"/>
      <c r="EPB50" s="704"/>
      <c r="EPC50" s="704"/>
      <c r="EPD50" s="704"/>
      <c r="EPE50" s="704"/>
      <c r="EPF50" s="704"/>
      <c r="EPG50" s="704"/>
      <c r="EPH50" s="704"/>
      <c r="EPI50" s="704"/>
      <c r="EPJ50" s="704"/>
      <c r="EPK50" s="704"/>
      <c r="EPL50" s="704"/>
      <c r="EPM50" s="704"/>
      <c r="EPN50" s="704"/>
      <c r="EPO50" s="704"/>
      <c r="EPP50" s="704"/>
      <c r="EPQ50" s="704"/>
      <c r="EPR50" s="704"/>
      <c r="EPS50" s="704"/>
      <c r="EPT50" s="704"/>
      <c r="EPU50" s="704"/>
      <c r="EPV50" s="704"/>
      <c r="EPW50" s="704"/>
      <c r="EPX50" s="704"/>
      <c r="EPY50" s="704"/>
      <c r="EPZ50" s="704"/>
      <c r="EQA50" s="704"/>
      <c r="EQB50" s="704"/>
      <c r="EQC50" s="704"/>
      <c r="EQD50" s="704"/>
      <c r="EQE50" s="704"/>
      <c r="EQF50" s="704"/>
      <c r="EQG50" s="704"/>
      <c r="EQH50" s="704"/>
      <c r="EQI50" s="704"/>
      <c r="EQJ50" s="704"/>
      <c r="EQK50" s="704"/>
      <c r="EQL50" s="704"/>
      <c r="EQM50" s="704"/>
      <c r="EQN50" s="704"/>
      <c r="EQO50" s="704"/>
      <c r="EQP50" s="704"/>
      <c r="EQQ50" s="704"/>
      <c r="EQR50" s="704"/>
      <c r="EQS50" s="704"/>
      <c r="EQT50" s="704"/>
      <c r="EQU50" s="704"/>
      <c r="EQV50" s="704"/>
      <c r="EQW50" s="704"/>
      <c r="EQX50" s="704"/>
      <c r="EQY50" s="704"/>
      <c r="EQZ50" s="704"/>
      <c r="ERA50" s="704"/>
      <c r="ERB50" s="704"/>
      <c r="ERC50" s="704"/>
      <c r="ERD50" s="704"/>
      <c r="ERE50" s="704"/>
      <c r="ERF50" s="704"/>
      <c r="ERG50" s="704"/>
      <c r="ERH50" s="704"/>
      <c r="ERI50" s="704"/>
      <c r="ERJ50" s="704"/>
      <c r="ERK50" s="704"/>
      <c r="ERL50" s="704"/>
      <c r="ERM50" s="704"/>
      <c r="ERN50" s="704"/>
      <c r="ERO50" s="704"/>
      <c r="ERP50" s="704"/>
      <c r="ERQ50" s="704"/>
      <c r="ERR50" s="704"/>
      <c r="ERS50" s="704"/>
      <c r="ERT50" s="704"/>
      <c r="ERU50" s="704"/>
      <c r="ERV50" s="704"/>
      <c r="ERW50" s="704"/>
      <c r="ERX50" s="704"/>
      <c r="ERY50" s="704"/>
      <c r="ERZ50" s="704"/>
      <c r="ESA50" s="704"/>
      <c r="ESB50" s="704"/>
      <c r="ESC50" s="704"/>
      <c r="ESD50" s="704"/>
      <c r="ESE50" s="704"/>
      <c r="ESF50" s="704"/>
      <c r="ESG50" s="704"/>
      <c r="ESH50" s="704"/>
      <c r="ESI50" s="704"/>
      <c r="ESJ50" s="704"/>
      <c r="ESK50" s="704"/>
      <c r="ESL50" s="704"/>
      <c r="ESM50" s="704"/>
      <c r="ESN50" s="704"/>
      <c r="ESO50" s="704"/>
      <c r="ESP50" s="704"/>
      <c r="ESQ50" s="704"/>
      <c r="ESR50" s="704"/>
      <c r="ESS50" s="704"/>
      <c r="EST50" s="704"/>
      <c r="ESU50" s="704"/>
      <c r="ESV50" s="704"/>
      <c r="ESW50" s="704"/>
      <c r="ESX50" s="704"/>
      <c r="ESY50" s="704"/>
      <c r="ESZ50" s="704"/>
      <c r="ETA50" s="704"/>
      <c r="ETB50" s="704"/>
      <c r="ETC50" s="704"/>
      <c r="ETD50" s="704"/>
      <c r="ETE50" s="704"/>
      <c r="ETF50" s="704"/>
      <c r="ETG50" s="704"/>
      <c r="ETH50" s="704"/>
      <c r="ETI50" s="704"/>
      <c r="ETJ50" s="704"/>
      <c r="ETK50" s="704"/>
      <c r="ETL50" s="704"/>
      <c r="ETM50" s="704"/>
      <c r="ETN50" s="704"/>
      <c r="ETO50" s="704"/>
      <c r="ETP50" s="704"/>
      <c r="ETQ50" s="704"/>
      <c r="ETR50" s="704"/>
      <c r="ETS50" s="704"/>
      <c r="ETT50" s="704"/>
      <c r="ETU50" s="704"/>
      <c r="ETV50" s="704"/>
      <c r="ETW50" s="704"/>
      <c r="ETX50" s="704"/>
      <c r="ETY50" s="704"/>
      <c r="ETZ50" s="704"/>
      <c r="EUA50" s="704"/>
      <c r="EUB50" s="704"/>
      <c r="EUC50" s="704"/>
      <c r="EUD50" s="704"/>
      <c r="EUE50" s="704"/>
      <c r="EUF50" s="704"/>
      <c r="EUG50" s="704"/>
      <c r="EUH50" s="704"/>
      <c r="EUI50" s="704"/>
      <c r="EUJ50" s="704"/>
      <c r="EUK50" s="704"/>
      <c r="EUL50" s="704"/>
      <c r="EUM50" s="704"/>
      <c r="EUN50" s="704"/>
      <c r="EUO50" s="704"/>
      <c r="EUP50" s="704"/>
      <c r="EUQ50" s="704"/>
      <c r="EUR50" s="704"/>
      <c r="EUS50" s="704"/>
      <c r="EUT50" s="704"/>
      <c r="EUU50" s="704"/>
      <c r="EUV50" s="704"/>
      <c r="EUW50" s="704"/>
      <c r="EUX50" s="704"/>
      <c r="EUY50" s="704"/>
      <c r="EUZ50" s="704"/>
      <c r="EVA50" s="704"/>
      <c r="EVB50" s="704"/>
      <c r="EVC50" s="704"/>
      <c r="EVD50" s="704"/>
      <c r="EVE50" s="704"/>
      <c r="EVF50" s="704"/>
      <c r="EVG50" s="704"/>
      <c r="EVH50" s="704"/>
      <c r="EVI50" s="704"/>
      <c r="EVJ50" s="704"/>
      <c r="EVK50" s="704"/>
      <c r="EVL50" s="704"/>
      <c r="EVM50" s="704"/>
      <c r="EVN50" s="704"/>
      <c r="EVO50" s="704"/>
      <c r="EVP50" s="704"/>
      <c r="EVQ50" s="704"/>
      <c r="EVR50" s="704"/>
      <c r="EVS50" s="704"/>
      <c r="EVT50" s="704"/>
      <c r="EVU50" s="704"/>
      <c r="EVV50" s="704"/>
      <c r="EVW50" s="704"/>
      <c r="EVX50" s="704"/>
      <c r="EVY50" s="704"/>
      <c r="EVZ50" s="704"/>
      <c r="EWA50" s="704"/>
      <c r="EWB50" s="704"/>
      <c r="EWC50" s="704"/>
      <c r="EWD50" s="704"/>
      <c r="EWE50" s="704"/>
      <c r="EWF50" s="704"/>
      <c r="EWG50" s="704"/>
      <c r="EWH50" s="704"/>
      <c r="EWI50" s="704"/>
      <c r="EWJ50" s="704"/>
      <c r="EWK50" s="704"/>
      <c r="EWL50" s="704"/>
      <c r="EWM50" s="704"/>
      <c r="EWN50" s="704"/>
      <c r="EWO50" s="704"/>
      <c r="EWP50" s="704"/>
      <c r="EWQ50" s="704"/>
      <c r="EWR50" s="704"/>
      <c r="EWS50" s="704"/>
      <c r="EWT50" s="704"/>
      <c r="EWU50" s="704"/>
      <c r="EWV50" s="704"/>
      <c r="EWW50" s="704"/>
      <c r="EWX50" s="704"/>
      <c r="EWY50" s="704"/>
      <c r="EWZ50" s="704"/>
      <c r="EXA50" s="704"/>
      <c r="EXB50" s="704"/>
      <c r="EXC50" s="704"/>
      <c r="EXD50" s="704"/>
      <c r="EXE50" s="704"/>
      <c r="EXF50" s="704"/>
      <c r="EXG50" s="704"/>
      <c r="EXH50" s="704"/>
      <c r="EXI50" s="704"/>
      <c r="EXJ50" s="704"/>
      <c r="EXK50" s="704"/>
      <c r="EXL50" s="704"/>
      <c r="EXM50" s="704"/>
      <c r="EXN50" s="704"/>
      <c r="EXO50" s="704"/>
      <c r="EXP50" s="704"/>
      <c r="EXQ50" s="704"/>
      <c r="EXR50" s="704"/>
      <c r="EXS50" s="704"/>
      <c r="EXT50" s="704"/>
      <c r="EXU50" s="704"/>
      <c r="EXV50" s="704"/>
      <c r="EXW50" s="704"/>
      <c r="EXX50" s="704"/>
      <c r="EXY50" s="704"/>
      <c r="EXZ50" s="704"/>
      <c r="EYA50" s="704"/>
      <c r="EYB50" s="704"/>
      <c r="EYC50" s="704"/>
      <c r="EYD50" s="704"/>
      <c r="EYE50" s="704"/>
      <c r="EYF50" s="704"/>
      <c r="EYG50" s="704"/>
      <c r="EYH50" s="704"/>
      <c r="EYI50" s="704"/>
      <c r="EYJ50" s="704"/>
      <c r="EYK50" s="704"/>
      <c r="EYL50" s="704"/>
      <c r="EYM50" s="704"/>
      <c r="EYN50" s="704"/>
      <c r="EYO50" s="704"/>
      <c r="EYP50" s="704"/>
      <c r="EYQ50" s="704"/>
      <c r="EYR50" s="704"/>
      <c r="EYS50" s="704"/>
      <c r="EYT50" s="704"/>
      <c r="EYU50" s="704"/>
      <c r="EYV50" s="704"/>
      <c r="EYW50" s="704"/>
      <c r="EYX50" s="704"/>
      <c r="EYY50" s="704"/>
      <c r="EYZ50" s="704"/>
      <c r="EZA50" s="704"/>
      <c r="EZB50" s="704"/>
      <c r="EZC50" s="704"/>
      <c r="EZD50" s="704"/>
      <c r="EZE50" s="704"/>
      <c r="EZF50" s="704"/>
      <c r="EZG50" s="704"/>
      <c r="EZH50" s="704"/>
      <c r="EZI50" s="704"/>
      <c r="EZJ50" s="704"/>
      <c r="EZK50" s="704"/>
      <c r="EZL50" s="704"/>
      <c r="EZM50" s="704"/>
      <c r="EZN50" s="704"/>
      <c r="EZO50" s="704"/>
      <c r="EZP50" s="704"/>
      <c r="EZQ50" s="704"/>
      <c r="EZR50" s="704"/>
      <c r="EZS50" s="704"/>
      <c r="EZT50" s="704"/>
      <c r="EZU50" s="704"/>
      <c r="EZV50" s="704"/>
      <c r="EZW50" s="704"/>
      <c r="EZX50" s="704"/>
      <c r="EZY50" s="704"/>
      <c r="EZZ50" s="704"/>
      <c r="FAA50" s="704"/>
      <c r="FAB50" s="704"/>
      <c r="FAC50" s="704"/>
      <c r="FAD50" s="704"/>
      <c r="FAE50" s="704"/>
      <c r="FAF50" s="704"/>
      <c r="FAG50" s="704"/>
      <c r="FAH50" s="704"/>
      <c r="FAI50" s="704"/>
      <c r="FAJ50" s="704"/>
      <c r="FAK50" s="704"/>
      <c r="FAL50" s="704"/>
      <c r="FAM50" s="704"/>
      <c r="FAN50" s="704"/>
      <c r="FAO50" s="704"/>
      <c r="FAP50" s="704"/>
      <c r="FAQ50" s="704"/>
      <c r="FAR50" s="704"/>
      <c r="FAS50" s="704"/>
      <c r="FAT50" s="704"/>
      <c r="FAU50" s="704"/>
      <c r="FAV50" s="704"/>
      <c r="FAW50" s="704"/>
      <c r="FAX50" s="704"/>
      <c r="FAY50" s="704"/>
      <c r="FAZ50" s="704"/>
      <c r="FBA50" s="704"/>
      <c r="FBB50" s="704"/>
      <c r="FBC50" s="704"/>
      <c r="FBD50" s="704"/>
      <c r="FBE50" s="704"/>
      <c r="FBF50" s="704"/>
      <c r="FBG50" s="704"/>
      <c r="FBH50" s="704"/>
      <c r="FBI50" s="704"/>
      <c r="FBJ50" s="704"/>
      <c r="FBK50" s="704"/>
      <c r="FBL50" s="704"/>
      <c r="FBM50" s="704"/>
      <c r="FBN50" s="704"/>
      <c r="FBO50" s="704"/>
      <c r="FBP50" s="704"/>
      <c r="FBQ50" s="704"/>
      <c r="FBR50" s="704"/>
      <c r="FBS50" s="704"/>
      <c r="FBT50" s="704"/>
      <c r="FBU50" s="704"/>
      <c r="FBV50" s="704"/>
      <c r="FBW50" s="704"/>
      <c r="FBX50" s="704"/>
      <c r="FBY50" s="704"/>
      <c r="FBZ50" s="704"/>
      <c r="FCA50" s="704"/>
      <c r="FCB50" s="704"/>
      <c r="FCC50" s="704"/>
      <c r="FCD50" s="704"/>
      <c r="FCE50" s="704"/>
      <c r="FCF50" s="704"/>
      <c r="FCG50" s="704"/>
      <c r="FCH50" s="704"/>
      <c r="FCI50" s="704"/>
      <c r="FCJ50" s="704"/>
      <c r="FCK50" s="704"/>
      <c r="FCL50" s="704"/>
      <c r="FCM50" s="704"/>
      <c r="FCN50" s="704"/>
      <c r="FCO50" s="704"/>
      <c r="FCP50" s="704"/>
      <c r="FCQ50" s="704"/>
      <c r="FCR50" s="704"/>
      <c r="FCS50" s="704"/>
      <c r="FCT50" s="704"/>
      <c r="FCU50" s="704"/>
      <c r="FCV50" s="704"/>
      <c r="FCW50" s="704"/>
      <c r="FCX50" s="704"/>
      <c r="FCY50" s="704"/>
      <c r="FCZ50" s="704"/>
      <c r="FDA50" s="704"/>
      <c r="FDB50" s="704"/>
      <c r="FDC50" s="704"/>
      <c r="FDD50" s="704"/>
      <c r="FDE50" s="704"/>
      <c r="FDF50" s="704"/>
      <c r="FDG50" s="704"/>
      <c r="FDH50" s="704"/>
      <c r="FDI50" s="704"/>
      <c r="FDJ50" s="704"/>
      <c r="FDK50" s="704"/>
      <c r="FDL50" s="704"/>
      <c r="FDM50" s="704"/>
      <c r="FDN50" s="704"/>
      <c r="FDO50" s="704"/>
      <c r="FDP50" s="704"/>
      <c r="FDQ50" s="704"/>
      <c r="FDR50" s="704"/>
      <c r="FDS50" s="704"/>
      <c r="FDT50" s="704"/>
      <c r="FDU50" s="704"/>
      <c r="FDV50" s="704"/>
      <c r="FDW50" s="704"/>
      <c r="FDX50" s="704"/>
      <c r="FDY50" s="704"/>
      <c r="FDZ50" s="704"/>
      <c r="FEA50" s="704"/>
      <c r="FEB50" s="704"/>
      <c r="FEC50" s="704"/>
      <c r="FED50" s="704"/>
      <c r="FEE50" s="704"/>
      <c r="FEF50" s="704"/>
      <c r="FEG50" s="704"/>
      <c r="FEH50" s="704"/>
      <c r="FEI50" s="704"/>
      <c r="FEJ50" s="704"/>
      <c r="FEK50" s="704"/>
      <c r="FEL50" s="704"/>
      <c r="FEM50" s="704"/>
      <c r="FEN50" s="704"/>
      <c r="FEO50" s="704"/>
      <c r="FEP50" s="704"/>
      <c r="FEQ50" s="704"/>
      <c r="FER50" s="704"/>
      <c r="FES50" s="704"/>
      <c r="FET50" s="704"/>
      <c r="FEU50" s="704"/>
      <c r="FEV50" s="704"/>
      <c r="FEW50" s="704"/>
      <c r="FEX50" s="704"/>
      <c r="FEY50" s="704"/>
      <c r="FEZ50" s="704"/>
      <c r="FFA50" s="704"/>
      <c r="FFB50" s="704"/>
      <c r="FFC50" s="704"/>
      <c r="FFD50" s="704"/>
      <c r="FFE50" s="704"/>
      <c r="FFF50" s="704"/>
      <c r="FFG50" s="704"/>
      <c r="FFH50" s="704"/>
      <c r="FFI50" s="704"/>
      <c r="FFJ50" s="704"/>
      <c r="FFK50" s="704"/>
      <c r="FFL50" s="704"/>
      <c r="FFM50" s="704"/>
      <c r="FFN50" s="704"/>
      <c r="FFO50" s="704"/>
      <c r="FFP50" s="704"/>
      <c r="FFQ50" s="704"/>
      <c r="FFR50" s="704"/>
      <c r="FFS50" s="704"/>
      <c r="FFT50" s="704"/>
      <c r="FFU50" s="704"/>
      <c r="FFV50" s="704"/>
      <c r="FFW50" s="704"/>
      <c r="FFX50" s="704"/>
      <c r="FFY50" s="704"/>
      <c r="FFZ50" s="704"/>
      <c r="FGA50" s="704"/>
      <c r="FGB50" s="704"/>
      <c r="FGC50" s="704"/>
      <c r="FGD50" s="704"/>
      <c r="FGE50" s="704"/>
      <c r="FGF50" s="704"/>
      <c r="FGG50" s="704"/>
      <c r="FGH50" s="704"/>
      <c r="FGI50" s="704"/>
      <c r="FGJ50" s="704"/>
      <c r="FGK50" s="704"/>
      <c r="FGL50" s="704"/>
      <c r="FGM50" s="704"/>
      <c r="FGN50" s="704"/>
      <c r="FGO50" s="704"/>
      <c r="FGP50" s="704"/>
      <c r="FGQ50" s="704"/>
      <c r="FGR50" s="704"/>
      <c r="FGS50" s="704"/>
      <c r="FGT50" s="704"/>
      <c r="FGU50" s="704"/>
      <c r="FGV50" s="704"/>
      <c r="FGW50" s="704"/>
      <c r="FGX50" s="704"/>
      <c r="FGY50" s="704"/>
      <c r="FGZ50" s="704"/>
      <c r="FHA50" s="704"/>
      <c r="FHB50" s="704"/>
      <c r="FHC50" s="704"/>
      <c r="FHD50" s="704"/>
      <c r="FHE50" s="704"/>
      <c r="FHF50" s="704"/>
      <c r="FHG50" s="704"/>
      <c r="FHH50" s="704"/>
      <c r="FHI50" s="704"/>
      <c r="FHJ50" s="704"/>
      <c r="FHK50" s="704"/>
      <c r="FHL50" s="704"/>
      <c r="FHM50" s="704"/>
      <c r="FHN50" s="704"/>
      <c r="FHO50" s="704"/>
      <c r="FHP50" s="704"/>
      <c r="FHQ50" s="704"/>
      <c r="FHR50" s="704"/>
      <c r="FHS50" s="704"/>
      <c r="FHT50" s="704"/>
      <c r="FHU50" s="704"/>
      <c r="FHV50" s="704"/>
      <c r="FHW50" s="704"/>
      <c r="FHX50" s="704"/>
      <c r="FHY50" s="704"/>
      <c r="FHZ50" s="704"/>
      <c r="FIA50" s="704"/>
      <c r="FIB50" s="704"/>
      <c r="FIC50" s="704"/>
      <c r="FID50" s="704"/>
      <c r="FIE50" s="704"/>
      <c r="FIF50" s="704"/>
      <c r="FIG50" s="704"/>
      <c r="FIH50" s="704"/>
      <c r="FII50" s="704"/>
      <c r="FIJ50" s="704"/>
      <c r="FIK50" s="704"/>
      <c r="FIL50" s="704"/>
      <c r="FIM50" s="704"/>
      <c r="FIN50" s="704"/>
      <c r="FIO50" s="704"/>
      <c r="FIP50" s="704"/>
      <c r="FIQ50" s="704"/>
      <c r="FIR50" s="704"/>
      <c r="FIS50" s="704"/>
      <c r="FIT50" s="704"/>
      <c r="FIU50" s="704"/>
      <c r="FIV50" s="704"/>
      <c r="FIW50" s="704"/>
      <c r="FIX50" s="704"/>
      <c r="FIY50" s="704"/>
      <c r="FIZ50" s="704"/>
      <c r="FJA50" s="704"/>
      <c r="FJB50" s="704"/>
      <c r="FJC50" s="704"/>
      <c r="FJD50" s="704"/>
      <c r="FJE50" s="704"/>
      <c r="FJF50" s="704"/>
      <c r="FJG50" s="704"/>
      <c r="FJH50" s="704"/>
      <c r="FJI50" s="704"/>
      <c r="FJJ50" s="704"/>
      <c r="FJK50" s="704"/>
      <c r="FJL50" s="704"/>
      <c r="FJM50" s="704"/>
      <c r="FJN50" s="704"/>
      <c r="FJO50" s="704"/>
      <c r="FJP50" s="704"/>
      <c r="FJQ50" s="704"/>
      <c r="FJR50" s="704"/>
      <c r="FJS50" s="704"/>
      <c r="FJT50" s="704"/>
      <c r="FJU50" s="704"/>
      <c r="FJV50" s="704"/>
      <c r="FJW50" s="704"/>
      <c r="FJX50" s="704"/>
      <c r="FJY50" s="704"/>
      <c r="FJZ50" s="704"/>
      <c r="FKA50" s="704"/>
      <c r="FKB50" s="704"/>
      <c r="FKC50" s="704"/>
      <c r="FKD50" s="704"/>
      <c r="FKE50" s="704"/>
      <c r="FKF50" s="704"/>
      <c r="FKG50" s="704"/>
      <c r="FKH50" s="704"/>
      <c r="FKI50" s="704"/>
      <c r="FKJ50" s="704"/>
      <c r="FKK50" s="704"/>
      <c r="FKL50" s="704"/>
      <c r="FKM50" s="704"/>
      <c r="FKN50" s="704"/>
      <c r="FKO50" s="704"/>
      <c r="FKP50" s="704"/>
      <c r="FKQ50" s="704"/>
      <c r="FKR50" s="704"/>
      <c r="FKS50" s="704"/>
      <c r="FKT50" s="704"/>
      <c r="FKU50" s="704"/>
      <c r="FKV50" s="704"/>
      <c r="FKW50" s="704"/>
      <c r="FKX50" s="704"/>
      <c r="FKY50" s="704"/>
      <c r="FKZ50" s="704"/>
      <c r="FLA50" s="704"/>
      <c r="FLB50" s="704"/>
      <c r="FLC50" s="704"/>
      <c r="FLD50" s="704"/>
      <c r="FLE50" s="704"/>
      <c r="FLF50" s="704"/>
      <c r="FLG50" s="704"/>
      <c r="FLH50" s="704"/>
      <c r="FLI50" s="704"/>
      <c r="FLJ50" s="704"/>
      <c r="FLK50" s="704"/>
      <c r="FLL50" s="704"/>
      <c r="FLM50" s="704"/>
      <c r="FLN50" s="704"/>
      <c r="FLO50" s="704"/>
      <c r="FLP50" s="704"/>
      <c r="FLQ50" s="704"/>
      <c r="FLR50" s="704"/>
      <c r="FLS50" s="704"/>
      <c r="FLT50" s="704"/>
      <c r="FLU50" s="704"/>
      <c r="FLV50" s="704"/>
      <c r="FLW50" s="704"/>
      <c r="FLX50" s="704"/>
      <c r="FLY50" s="704"/>
      <c r="FLZ50" s="704"/>
      <c r="FMA50" s="704"/>
      <c r="FMB50" s="704"/>
      <c r="FMC50" s="704"/>
      <c r="FMD50" s="704"/>
      <c r="FME50" s="704"/>
      <c r="FMF50" s="704"/>
      <c r="FMG50" s="704"/>
      <c r="FMH50" s="704"/>
      <c r="FMI50" s="704"/>
      <c r="FMJ50" s="704"/>
      <c r="FMK50" s="704"/>
      <c r="FML50" s="704"/>
      <c r="FMM50" s="704"/>
      <c r="FMN50" s="704"/>
      <c r="FMO50" s="704"/>
      <c r="FMP50" s="704"/>
      <c r="FMQ50" s="704"/>
      <c r="FMR50" s="704"/>
      <c r="FMS50" s="704"/>
      <c r="FMT50" s="704"/>
      <c r="FMU50" s="704"/>
      <c r="FMV50" s="704"/>
      <c r="FMW50" s="704"/>
      <c r="FMX50" s="704"/>
      <c r="FMY50" s="704"/>
      <c r="FMZ50" s="704"/>
      <c r="FNA50" s="704"/>
      <c r="FNB50" s="704"/>
      <c r="FNC50" s="704"/>
      <c r="FND50" s="704"/>
      <c r="FNE50" s="704"/>
      <c r="FNF50" s="704"/>
      <c r="FNG50" s="704"/>
      <c r="FNH50" s="704"/>
      <c r="FNI50" s="704"/>
      <c r="FNJ50" s="704"/>
      <c r="FNK50" s="704"/>
      <c r="FNL50" s="704"/>
      <c r="FNM50" s="704"/>
      <c r="FNN50" s="704"/>
      <c r="FNO50" s="704"/>
      <c r="FNP50" s="704"/>
      <c r="FNQ50" s="704"/>
      <c r="FNR50" s="704"/>
      <c r="FNS50" s="704"/>
      <c r="FNT50" s="704"/>
      <c r="FNU50" s="704"/>
      <c r="FNV50" s="704"/>
      <c r="FNW50" s="704"/>
      <c r="FNX50" s="704"/>
      <c r="FNY50" s="704"/>
      <c r="FNZ50" s="704"/>
      <c r="FOA50" s="704"/>
      <c r="FOB50" s="704"/>
      <c r="FOC50" s="704"/>
      <c r="FOD50" s="704"/>
      <c r="FOE50" s="704"/>
      <c r="FOF50" s="704"/>
      <c r="FOG50" s="704"/>
      <c r="FOH50" s="704"/>
      <c r="FOI50" s="704"/>
      <c r="FOJ50" s="704"/>
      <c r="FOK50" s="704"/>
      <c r="FOL50" s="704"/>
      <c r="FOM50" s="704"/>
      <c r="FON50" s="704"/>
      <c r="FOO50" s="704"/>
      <c r="FOP50" s="704"/>
      <c r="FOQ50" s="704"/>
      <c r="FOR50" s="704"/>
      <c r="FOS50" s="704"/>
      <c r="FOT50" s="704"/>
      <c r="FOU50" s="704"/>
      <c r="FOV50" s="704"/>
      <c r="FOW50" s="704"/>
      <c r="FOX50" s="704"/>
      <c r="FOY50" s="704"/>
      <c r="FOZ50" s="704"/>
      <c r="FPA50" s="704"/>
      <c r="FPB50" s="704"/>
      <c r="FPC50" s="704"/>
      <c r="FPD50" s="704"/>
      <c r="FPE50" s="704"/>
      <c r="FPF50" s="704"/>
      <c r="FPG50" s="704"/>
      <c r="FPH50" s="704"/>
      <c r="FPI50" s="704"/>
      <c r="FPJ50" s="704"/>
      <c r="FPK50" s="704"/>
      <c r="FPL50" s="704"/>
      <c r="FPM50" s="704"/>
      <c r="FPN50" s="704"/>
      <c r="FPO50" s="704"/>
      <c r="FPP50" s="704"/>
      <c r="FPQ50" s="704"/>
      <c r="FPR50" s="704"/>
      <c r="FPS50" s="704"/>
      <c r="FPT50" s="704"/>
      <c r="FPU50" s="704"/>
      <c r="FPV50" s="704"/>
      <c r="FPW50" s="704"/>
      <c r="FPX50" s="704"/>
      <c r="FPY50" s="704"/>
      <c r="FPZ50" s="704"/>
      <c r="FQA50" s="704"/>
      <c r="FQB50" s="704"/>
      <c r="FQC50" s="704"/>
      <c r="FQD50" s="704"/>
      <c r="FQE50" s="704"/>
      <c r="FQF50" s="704"/>
      <c r="FQG50" s="704"/>
      <c r="FQH50" s="704"/>
      <c r="FQI50" s="704"/>
      <c r="FQJ50" s="704"/>
      <c r="FQK50" s="704"/>
      <c r="FQL50" s="704"/>
      <c r="FQM50" s="704"/>
      <c r="FQN50" s="704"/>
      <c r="FQO50" s="704"/>
      <c r="FQP50" s="704"/>
      <c r="FQQ50" s="704"/>
      <c r="FQR50" s="704"/>
      <c r="FQS50" s="704"/>
      <c r="FQT50" s="704"/>
      <c r="FQU50" s="704"/>
      <c r="FQV50" s="704"/>
      <c r="FQW50" s="704"/>
      <c r="FQX50" s="704"/>
      <c r="FQY50" s="704"/>
      <c r="FQZ50" s="704"/>
      <c r="FRA50" s="704"/>
      <c r="FRB50" s="704"/>
      <c r="FRC50" s="704"/>
      <c r="FRD50" s="704"/>
      <c r="FRE50" s="704"/>
      <c r="FRF50" s="704"/>
      <c r="FRG50" s="704"/>
      <c r="FRH50" s="704"/>
      <c r="FRI50" s="704"/>
      <c r="FRJ50" s="704"/>
      <c r="FRK50" s="704"/>
      <c r="FRL50" s="704"/>
      <c r="FRM50" s="704"/>
      <c r="FRN50" s="704"/>
      <c r="FRO50" s="704"/>
      <c r="FRP50" s="704"/>
      <c r="FRQ50" s="704"/>
      <c r="FRR50" s="704"/>
      <c r="FRS50" s="704"/>
      <c r="FRT50" s="704"/>
      <c r="FRU50" s="704"/>
      <c r="FRV50" s="704"/>
      <c r="FRW50" s="704"/>
      <c r="FRX50" s="704"/>
      <c r="FRY50" s="704"/>
      <c r="FRZ50" s="704"/>
      <c r="FSA50" s="704"/>
      <c r="FSB50" s="704"/>
      <c r="FSC50" s="704"/>
      <c r="FSD50" s="704"/>
      <c r="FSE50" s="704"/>
      <c r="FSF50" s="704"/>
      <c r="FSG50" s="704"/>
      <c r="FSH50" s="704"/>
      <c r="FSI50" s="704"/>
      <c r="FSJ50" s="704"/>
      <c r="FSK50" s="704"/>
      <c r="FSL50" s="704"/>
      <c r="FSM50" s="704"/>
      <c r="FSN50" s="704"/>
      <c r="FSO50" s="704"/>
      <c r="FSP50" s="704"/>
      <c r="FSQ50" s="704"/>
      <c r="FSR50" s="704"/>
      <c r="FSS50" s="704"/>
      <c r="FST50" s="704"/>
      <c r="FSU50" s="704"/>
      <c r="FSV50" s="704"/>
      <c r="FSW50" s="704"/>
      <c r="FSX50" s="704"/>
      <c r="FSY50" s="704"/>
      <c r="FSZ50" s="704"/>
      <c r="FTA50" s="704"/>
      <c r="FTB50" s="704"/>
      <c r="FTC50" s="704"/>
      <c r="FTD50" s="704"/>
      <c r="FTE50" s="704"/>
      <c r="FTF50" s="704"/>
      <c r="FTG50" s="704"/>
      <c r="FTH50" s="704"/>
      <c r="FTI50" s="704"/>
      <c r="FTJ50" s="704"/>
      <c r="FTK50" s="704"/>
      <c r="FTL50" s="704"/>
      <c r="FTM50" s="704"/>
      <c r="FTN50" s="704"/>
      <c r="FTO50" s="704"/>
      <c r="FTP50" s="704"/>
      <c r="FTQ50" s="704"/>
      <c r="FTR50" s="704"/>
      <c r="FTS50" s="704"/>
      <c r="FTT50" s="704"/>
      <c r="FTU50" s="704"/>
      <c r="FTV50" s="704"/>
      <c r="FTW50" s="704"/>
      <c r="FTX50" s="704"/>
      <c r="FTY50" s="704"/>
      <c r="FTZ50" s="704"/>
      <c r="FUA50" s="704"/>
      <c r="FUB50" s="704"/>
      <c r="FUC50" s="704"/>
      <c r="FUD50" s="704"/>
      <c r="FUE50" s="704"/>
      <c r="FUF50" s="704"/>
      <c r="FUG50" s="704"/>
      <c r="FUH50" s="704"/>
      <c r="FUI50" s="704"/>
      <c r="FUJ50" s="704"/>
      <c r="FUK50" s="704"/>
      <c r="FUL50" s="704"/>
      <c r="FUM50" s="704"/>
      <c r="FUN50" s="704"/>
      <c r="FUO50" s="704"/>
      <c r="FUP50" s="704"/>
      <c r="FUQ50" s="704"/>
      <c r="FUR50" s="704"/>
      <c r="FUS50" s="704"/>
      <c r="FUT50" s="704"/>
      <c r="FUU50" s="704"/>
      <c r="FUV50" s="704"/>
      <c r="FUW50" s="704"/>
      <c r="FUX50" s="704"/>
      <c r="FUY50" s="704"/>
      <c r="FUZ50" s="704"/>
      <c r="FVA50" s="704"/>
      <c r="FVB50" s="704"/>
      <c r="FVC50" s="704"/>
      <c r="FVD50" s="704"/>
      <c r="FVE50" s="704"/>
      <c r="FVF50" s="704"/>
      <c r="FVG50" s="704"/>
      <c r="FVH50" s="704"/>
      <c r="FVI50" s="704"/>
      <c r="FVJ50" s="704"/>
      <c r="FVK50" s="704"/>
      <c r="FVL50" s="704"/>
      <c r="FVM50" s="704"/>
      <c r="FVN50" s="704"/>
      <c r="FVO50" s="704"/>
      <c r="FVP50" s="704"/>
      <c r="FVQ50" s="704"/>
      <c r="FVR50" s="704"/>
      <c r="FVS50" s="704"/>
      <c r="FVT50" s="704"/>
      <c r="FVU50" s="704"/>
      <c r="FVV50" s="704"/>
      <c r="FVW50" s="704"/>
      <c r="FVX50" s="704"/>
      <c r="FVY50" s="704"/>
      <c r="FVZ50" s="704"/>
      <c r="FWA50" s="704"/>
      <c r="FWB50" s="704"/>
      <c r="FWC50" s="704"/>
      <c r="FWD50" s="704"/>
      <c r="FWE50" s="704"/>
      <c r="FWF50" s="704"/>
      <c r="FWG50" s="704"/>
      <c r="FWH50" s="704"/>
      <c r="FWI50" s="704"/>
      <c r="FWJ50" s="704"/>
      <c r="FWK50" s="704"/>
      <c r="FWL50" s="704"/>
      <c r="FWM50" s="704"/>
      <c r="FWN50" s="704"/>
      <c r="FWO50" s="704"/>
      <c r="FWP50" s="704"/>
      <c r="FWQ50" s="704"/>
      <c r="FWR50" s="704"/>
      <c r="FWS50" s="704"/>
      <c r="FWT50" s="704"/>
      <c r="FWU50" s="704"/>
      <c r="FWV50" s="704"/>
      <c r="FWW50" s="704"/>
      <c r="FWX50" s="704"/>
      <c r="FWY50" s="704"/>
      <c r="FWZ50" s="704"/>
      <c r="FXA50" s="704"/>
      <c r="FXB50" s="704"/>
      <c r="FXC50" s="704"/>
      <c r="FXD50" s="704"/>
      <c r="FXE50" s="704"/>
      <c r="FXF50" s="704"/>
      <c r="FXG50" s="704"/>
      <c r="FXH50" s="704"/>
      <c r="FXI50" s="704"/>
      <c r="FXJ50" s="704"/>
      <c r="FXK50" s="704"/>
      <c r="FXL50" s="704"/>
      <c r="FXM50" s="704"/>
      <c r="FXN50" s="704"/>
      <c r="FXO50" s="704"/>
      <c r="FXP50" s="704"/>
      <c r="FXQ50" s="704"/>
      <c r="FXR50" s="704"/>
      <c r="FXS50" s="704"/>
      <c r="FXT50" s="704"/>
      <c r="FXU50" s="704"/>
      <c r="FXV50" s="704"/>
      <c r="FXW50" s="704"/>
      <c r="FXX50" s="704"/>
      <c r="FXY50" s="704"/>
      <c r="FXZ50" s="704"/>
      <c r="FYA50" s="704"/>
      <c r="FYB50" s="704"/>
      <c r="FYC50" s="704"/>
      <c r="FYD50" s="704"/>
      <c r="FYE50" s="704"/>
      <c r="FYF50" s="704"/>
      <c r="FYG50" s="704"/>
      <c r="FYH50" s="704"/>
      <c r="FYI50" s="704"/>
      <c r="FYJ50" s="704"/>
      <c r="FYK50" s="704"/>
      <c r="FYL50" s="704"/>
      <c r="FYM50" s="704"/>
      <c r="FYN50" s="704"/>
      <c r="FYO50" s="704"/>
      <c r="FYP50" s="704"/>
      <c r="FYQ50" s="704"/>
      <c r="FYR50" s="704"/>
      <c r="FYS50" s="704"/>
      <c r="FYT50" s="704"/>
      <c r="FYU50" s="704"/>
      <c r="FYV50" s="704"/>
      <c r="FYW50" s="704"/>
      <c r="FYX50" s="704"/>
      <c r="FYY50" s="704"/>
      <c r="FYZ50" s="704"/>
      <c r="FZA50" s="704"/>
      <c r="FZB50" s="704"/>
      <c r="FZC50" s="704"/>
      <c r="FZD50" s="704"/>
      <c r="FZE50" s="704"/>
      <c r="FZF50" s="704"/>
      <c r="FZG50" s="704"/>
      <c r="FZH50" s="704"/>
      <c r="FZI50" s="704"/>
      <c r="FZJ50" s="704"/>
      <c r="FZK50" s="704"/>
      <c r="FZL50" s="704"/>
      <c r="FZM50" s="704"/>
      <c r="FZN50" s="704"/>
      <c r="FZO50" s="704"/>
      <c r="FZP50" s="704"/>
      <c r="FZQ50" s="704"/>
      <c r="FZR50" s="704"/>
      <c r="FZS50" s="704"/>
      <c r="FZT50" s="704"/>
      <c r="FZU50" s="704"/>
      <c r="FZV50" s="704"/>
      <c r="FZW50" s="704"/>
      <c r="FZX50" s="704"/>
      <c r="FZY50" s="704"/>
      <c r="FZZ50" s="704"/>
      <c r="GAA50" s="704"/>
      <c r="GAB50" s="704"/>
      <c r="GAC50" s="704"/>
      <c r="GAD50" s="704"/>
      <c r="GAE50" s="704"/>
      <c r="GAF50" s="704"/>
      <c r="GAG50" s="704"/>
      <c r="GAH50" s="704"/>
      <c r="GAI50" s="704"/>
      <c r="GAJ50" s="704"/>
      <c r="GAK50" s="704"/>
      <c r="GAL50" s="704"/>
      <c r="GAM50" s="704"/>
      <c r="GAN50" s="704"/>
      <c r="GAO50" s="704"/>
      <c r="GAP50" s="704"/>
      <c r="GAQ50" s="704"/>
      <c r="GAR50" s="704"/>
      <c r="GAS50" s="704"/>
      <c r="GAT50" s="704"/>
      <c r="GAU50" s="704"/>
      <c r="GAV50" s="704"/>
      <c r="GAW50" s="704"/>
      <c r="GAX50" s="704"/>
      <c r="GAY50" s="704"/>
      <c r="GAZ50" s="704"/>
      <c r="GBA50" s="704"/>
      <c r="GBB50" s="704"/>
      <c r="GBC50" s="704"/>
      <c r="GBD50" s="704"/>
      <c r="GBE50" s="704"/>
      <c r="GBF50" s="704"/>
      <c r="GBG50" s="704"/>
      <c r="GBH50" s="704"/>
      <c r="GBI50" s="704"/>
      <c r="GBJ50" s="704"/>
      <c r="GBK50" s="704"/>
      <c r="GBL50" s="704"/>
      <c r="GBM50" s="704"/>
      <c r="GBN50" s="704"/>
      <c r="GBO50" s="704"/>
      <c r="GBP50" s="704"/>
      <c r="GBQ50" s="704"/>
      <c r="GBR50" s="704"/>
      <c r="GBS50" s="704"/>
      <c r="GBT50" s="704"/>
      <c r="GBU50" s="704"/>
      <c r="GBV50" s="704"/>
      <c r="GBW50" s="704"/>
      <c r="GBX50" s="704"/>
      <c r="GBY50" s="704"/>
      <c r="GBZ50" s="704"/>
      <c r="GCA50" s="704"/>
      <c r="GCB50" s="704"/>
      <c r="GCC50" s="704"/>
      <c r="GCD50" s="704"/>
      <c r="GCE50" s="704"/>
      <c r="GCF50" s="704"/>
      <c r="GCG50" s="704"/>
      <c r="GCH50" s="704"/>
      <c r="GCI50" s="704"/>
      <c r="GCJ50" s="704"/>
      <c r="GCK50" s="704"/>
      <c r="GCL50" s="704"/>
      <c r="GCM50" s="704"/>
      <c r="GCN50" s="704"/>
      <c r="GCO50" s="704"/>
      <c r="GCP50" s="704"/>
      <c r="GCQ50" s="704"/>
      <c r="GCR50" s="704"/>
      <c r="GCS50" s="704"/>
      <c r="GCT50" s="704"/>
      <c r="GCU50" s="704"/>
      <c r="GCV50" s="704"/>
      <c r="GCW50" s="704"/>
      <c r="GCX50" s="704"/>
      <c r="GCY50" s="704"/>
      <c r="GCZ50" s="704"/>
      <c r="GDA50" s="704"/>
      <c r="GDB50" s="704"/>
      <c r="GDC50" s="704"/>
      <c r="GDD50" s="704"/>
      <c r="GDE50" s="704"/>
      <c r="GDF50" s="704"/>
      <c r="GDG50" s="704"/>
      <c r="GDH50" s="704"/>
      <c r="GDI50" s="704"/>
      <c r="GDJ50" s="704"/>
      <c r="GDK50" s="704"/>
      <c r="GDL50" s="704"/>
      <c r="GDM50" s="704"/>
      <c r="GDN50" s="704"/>
      <c r="GDO50" s="704"/>
      <c r="GDP50" s="704"/>
      <c r="GDQ50" s="704"/>
      <c r="GDR50" s="704"/>
      <c r="GDS50" s="704"/>
      <c r="GDT50" s="704"/>
      <c r="GDU50" s="704"/>
      <c r="GDV50" s="704"/>
      <c r="GDW50" s="704"/>
      <c r="GDX50" s="704"/>
      <c r="GDY50" s="704"/>
      <c r="GDZ50" s="704"/>
      <c r="GEA50" s="704"/>
      <c r="GEB50" s="704"/>
      <c r="GEC50" s="704"/>
      <c r="GED50" s="704"/>
      <c r="GEE50" s="704"/>
      <c r="GEF50" s="704"/>
      <c r="GEG50" s="704"/>
      <c r="GEH50" s="704"/>
      <c r="GEI50" s="704"/>
      <c r="GEJ50" s="704"/>
      <c r="GEK50" s="704"/>
      <c r="GEL50" s="704"/>
      <c r="GEM50" s="704"/>
      <c r="GEN50" s="704"/>
      <c r="GEO50" s="704"/>
      <c r="GEP50" s="704"/>
      <c r="GEQ50" s="704"/>
      <c r="GER50" s="704"/>
      <c r="GES50" s="704"/>
      <c r="GET50" s="704"/>
      <c r="GEU50" s="704"/>
      <c r="GEV50" s="704"/>
      <c r="GEW50" s="704"/>
      <c r="GEX50" s="704"/>
      <c r="GEY50" s="704"/>
      <c r="GEZ50" s="704"/>
      <c r="GFA50" s="704"/>
      <c r="GFB50" s="704"/>
      <c r="GFC50" s="704"/>
      <c r="GFD50" s="704"/>
      <c r="GFE50" s="704"/>
      <c r="GFF50" s="704"/>
      <c r="GFG50" s="704"/>
      <c r="GFH50" s="704"/>
      <c r="GFI50" s="704"/>
      <c r="GFJ50" s="704"/>
      <c r="GFK50" s="704"/>
      <c r="GFL50" s="704"/>
      <c r="GFM50" s="704"/>
      <c r="GFN50" s="704"/>
      <c r="GFO50" s="704"/>
      <c r="GFP50" s="704"/>
      <c r="GFQ50" s="704"/>
      <c r="GFR50" s="704"/>
      <c r="GFS50" s="704"/>
      <c r="GFT50" s="704"/>
      <c r="GFU50" s="704"/>
      <c r="GFV50" s="704"/>
      <c r="GFW50" s="704"/>
      <c r="GFX50" s="704"/>
      <c r="GFY50" s="704"/>
      <c r="GFZ50" s="704"/>
      <c r="GGA50" s="704"/>
      <c r="GGB50" s="704"/>
      <c r="GGC50" s="704"/>
      <c r="GGD50" s="704"/>
      <c r="GGE50" s="704"/>
      <c r="GGF50" s="704"/>
      <c r="GGG50" s="704"/>
      <c r="GGH50" s="704"/>
      <c r="GGI50" s="704"/>
      <c r="GGJ50" s="704"/>
      <c r="GGK50" s="704"/>
      <c r="GGL50" s="704"/>
      <c r="GGM50" s="704"/>
      <c r="GGN50" s="704"/>
      <c r="GGO50" s="704"/>
      <c r="GGP50" s="704"/>
      <c r="GGQ50" s="704"/>
      <c r="GGR50" s="704"/>
      <c r="GGS50" s="704"/>
      <c r="GGT50" s="704"/>
      <c r="GGU50" s="704"/>
      <c r="GGV50" s="704"/>
      <c r="GGW50" s="704"/>
      <c r="GGX50" s="704"/>
      <c r="GGY50" s="704"/>
      <c r="GGZ50" s="704"/>
      <c r="GHA50" s="704"/>
      <c r="GHB50" s="704"/>
      <c r="GHC50" s="704"/>
      <c r="GHD50" s="704"/>
      <c r="GHE50" s="704"/>
      <c r="GHF50" s="704"/>
      <c r="GHG50" s="704"/>
      <c r="GHH50" s="704"/>
      <c r="GHI50" s="704"/>
      <c r="GHJ50" s="704"/>
      <c r="GHK50" s="704"/>
      <c r="GHL50" s="704"/>
      <c r="GHM50" s="704"/>
      <c r="GHN50" s="704"/>
      <c r="GHO50" s="704"/>
      <c r="GHP50" s="704"/>
      <c r="GHQ50" s="704"/>
      <c r="GHR50" s="704"/>
      <c r="GHS50" s="704"/>
      <c r="GHT50" s="704"/>
      <c r="GHU50" s="704"/>
      <c r="GHV50" s="704"/>
      <c r="GHW50" s="704"/>
      <c r="GHX50" s="704"/>
      <c r="GHY50" s="704"/>
      <c r="GHZ50" s="704"/>
      <c r="GIA50" s="704"/>
      <c r="GIB50" s="704"/>
      <c r="GIC50" s="704"/>
      <c r="GID50" s="704"/>
      <c r="GIE50" s="704"/>
      <c r="GIF50" s="704"/>
      <c r="GIG50" s="704"/>
      <c r="GIH50" s="704"/>
      <c r="GII50" s="704"/>
      <c r="GIJ50" s="704"/>
      <c r="GIK50" s="704"/>
      <c r="GIL50" s="704"/>
      <c r="GIM50" s="704"/>
      <c r="GIN50" s="704"/>
      <c r="GIO50" s="704"/>
      <c r="GIP50" s="704"/>
      <c r="GIQ50" s="704"/>
      <c r="GIR50" s="704"/>
      <c r="GIS50" s="704"/>
      <c r="GIT50" s="704"/>
      <c r="GIU50" s="704"/>
      <c r="GIV50" s="704"/>
      <c r="GIW50" s="704"/>
      <c r="GIX50" s="704"/>
      <c r="GIY50" s="704"/>
      <c r="GIZ50" s="704"/>
      <c r="GJA50" s="704"/>
      <c r="GJB50" s="704"/>
      <c r="GJC50" s="704"/>
      <c r="GJD50" s="704"/>
      <c r="GJE50" s="704"/>
      <c r="GJF50" s="704"/>
      <c r="GJG50" s="704"/>
      <c r="GJH50" s="704"/>
      <c r="GJI50" s="704"/>
      <c r="GJJ50" s="704"/>
      <c r="GJK50" s="704"/>
      <c r="GJL50" s="704"/>
      <c r="GJM50" s="704"/>
      <c r="GJN50" s="704"/>
      <c r="GJO50" s="704"/>
      <c r="GJP50" s="704"/>
      <c r="GJQ50" s="704"/>
      <c r="GJR50" s="704"/>
      <c r="GJS50" s="704"/>
      <c r="GJT50" s="704"/>
      <c r="GJU50" s="704"/>
      <c r="GJV50" s="704"/>
      <c r="GJW50" s="704"/>
      <c r="GJX50" s="704"/>
      <c r="GJY50" s="704"/>
      <c r="GJZ50" s="704"/>
      <c r="GKA50" s="704"/>
      <c r="GKB50" s="704"/>
      <c r="GKC50" s="704"/>
      <c r="GKD50" s="704"/>
      <c r="GKE50" s="704"/>
      <c r="GKF50" s="704"/>
      <c r="GKG50" s="704"/>
      <c r="GKH50" s="704"/>
      <c r="GKI50" s="704"/>
      <c r="GKJ50" s="704"/>
      <c r="GKK50" s="704"/>
      <c r="GKL50" s="704"/>
      <c r="GKM50" s="704"/>
      <c r="GKN50" s="704"/>
      <c r="GKO50" s="704"/>
      <c r="GKP50" s="704"/>
      <c r="GKQ50" s="704"/>
      <c r="GKR50" s="704"/>
      <c r="GKS50" s="704"/>
      <c r="GKT50" s="704"/>
      <c r="GKU50" s="704"/>
      <c r="GKV50" s="704"/>
      <c r="GKW50" s="704"/>
      <c r="GKX50" s="704"/>
      <c r="GKY50" s="704"/>
      <c r="GKZ50" s="704"/>
      <c r="GLA50" s="704"/>
      <c r="GLB50" s="704"/>
      <c r="GLC50" s="704"/>
      <c r="GLD50" s="704"/>
      <c r="GLE50" s="704"/>
      <c r="GLF50" s="704"/>
      <c r="GLG50" s="704"/>
      <c r="GLH50" s="704"/>
      <c r="GLI50" s="704"/>
      <c r="GLJ50" s="704"/>
      <c r="GLK50" s="704"/>
      <c r="GLL50" s="704"/>
      <c r="GLM50" s="704"/>
      <c r="GLN50" s="704"/>
      <c r="GLO50" s="704"/>
      <c r="GLP50" s="704"/>
      <c r="GLQ50" s="704"/>
      <c r="GLR50" s="704"/>
      <c r="GLS50" s="704"/>
      <c r="GLT50" s="704"/>
      <c r="GLU50" s="704"/>
      <c r="GLV50" s="704"/>
      <c r="GLW50" s="704"/>
      <c r="GLX50" s="704"/>
      <c r="GLY50" s="704"/>
      <c r="GLZ50" s="704"/>
      <c r="GMA50" s="704"/>
      <c r="GMB50" s="704"/>
      <c r="GMC50" s="704"/>
      <c r="GMD50" s="704"/>
      <c r="GME50" s="704"/>
      <c r="GMF50" s="704"/>
      <c r="GMG50" s="704"/>
      <c r="GMH50" s="704"/>
      <c r="GMI50" s="704"/>
      <c r="GMJ50" s="704"/>
      <c r="GMK50" s="704"/>
      <c r="GML50" s="704"/>
      <c r="GMM50" s="704"/>
      <c r="GMN50" s="704"/>
      <c r="GMO50" s="704"/>
      <c r="GMP50" s="704"/>
      <c r="GMQ50" s="704"/>
      <c r="GMR50" s="704"/>
      <c r="GMS50" s="704"/>
      <c r="GMT50" s="704"/>
      <c r="GMU50" s="704"/>
      <c r="GMV50" s="704"/>
      <c r="GMW50" s="704"/>
      <c r="GMX50" s="704"/>
      <c r="GMY50" s="704"/>
      <c r="GMZ50" s="704"/>
      <c r="GNA50" s="704"/>
      <c r="GNB50" s="704"/>
      <c r="GNC50" s="704"/>
      <c r="GND50" s="704"/>
      <c r="GNE50" s="704"/>
      <c r="GNF50" s="704"/>
      <c r="GNG50" s="704"/>
      <c r="GNH50" s="704"/>
      <c r="GNI50" s="704"/>
      <c r="GNJ50" s="704"/>
      <c r="GNK50" s="704"/>
      <c r="GNL50" s="704"/>
      <c r="GNM50" s="704"/>
      <c r="GNN50" s="704"/>
      <c r="GNO50" s="704"/>
      <c r="GNP50" s="704"/>
      <c r="GNQ50" s="704"/>
      <c r="GNR50" s="704"/>
      <c r="GNS50" s="704"/>
      <c r="GNT50" s="704"/>
      <c r="GNU50" s="704"/>
      <c r="GNV50" s="704"/>
      <c r="GNW50" s="704"/>
      <c r="GNX50" s="704"/>
      <c r="GNY50" s="704"/>
      <c r="GNZ50" s="704"/>
      <c r="GOA50" s="704"/>
      <c r="GOB50" s="704"/>
      <c r="GOC50" s="704"/>
      <c r="GOD50" s="704"/>
      <c r="GOE50" s="704"/>
      <c r="GOF50" s="704"/>
      <c r="GOG50" s="704"/>
      <c r="GOH50" s="704"/>
      <c r="GOI50" s="704"/>
      <c r="GOJ50" s="704"/>
      <c r="GOK50" s="704"/>
      <c r="GOL50" s="704"/>
      <c r="GOM50" s="704"/>
      <c r="GON50" s="704"/>
      <c r="GOO50" s="704"/>
      <c r="GOP50" s="704"/>
      <c r="GOQ50" s="704"/>
      <c r="GOR50" s="704"/>
      <c r="GOS50" s="704"/>
      <c r="GOT50" s="704"/>
      <c r="GOU50" s="704"/>
      <c r="GOV50" s="704"/>
      <c r="GOW50" s="704"/>
      <c r="GOX50" s="704"/>
      <c r="GOY50" s="704"/>
      <c r="GOZ50" s="704"/>
      <c r="GPA50" s="704"/>
      <c r="GPB50" s="704"/>
      <c r="GPC50" s="704"/>
      <c r="GPD50" s="704"/>
      <c r="GPE50" s="704"/>
      <c r="GPF50" s="704"/>
      <c r="GPG50" s="704"/>
      <c r="GPH50" s="704"/>
      <c r="GPI50" s="704"/>
      <c r="GPJ50" s="704"/>
      <c r="GPK50" s="704"/>
      <c r="GPL50" s="704"/>
      <c r="GPM50" s="704"/>
      <c r="GPN50" s="704"/>
      <c r="GPO50" s="704"/>
      <c r="GPP50" s="704"/>
      <c r="GPQ50" s="704"/>
      <c r="GPR50" s="704"/>
      <c r="GPS50" s="704"/>
      <c r="GPT50" s="704"/>
      <c r="GPU50" s="704"/>
      <c r="GPV50" s="704"/>
      <c r="GPW50" s="704"/>
      <c r="GPX50" s="704"/>
      <c r="GPY50" s="704"/>
      <c r="GPZ50" s="704"/>
      <c r="GQA50" s="704"/>
      <c r="GQB50" s="704"/>
      <c r="GQC50" s="704"/>
      <c r="GQD50" s="704"/>
      <c r="GQE50" s="704"/>
      <c r="GQF50" s="704"/>
      <c r="GQG50" s="704"/>
      <c r="GQH50" s="704"/>
      <c r="GQI50" s="704"/>
      <c r="GQJ50" s="704"/>
      <c r="GQK50" s="704"/>
      <c r="GQL50" s="704"/>
      <c r="GQM50" s="704"/>
      <c r="GQN50" s="704"/>
      <c r="GQO50" s="704"/>
      <c r="GQP50" s="704"/>
      <c r="GQQ50" s="704"/>
      <c r="GQR50" s="704"/>
      <c r="GQS50" s="704"/>
      <c r="GQT50" s="704"/>
      <c r="GQU50" s="704"/>
      <c r="GQV50" s="704"/>
      <c r="GQW50" s="704"/>
      <c r="GQX50" s="704"/>
      <c r="GQY50" s="704"/>
      <c r="GQZ50" s="704"/>
      <c r="GRA50" s="704"/>
      <c r="GRB50" s="704"/>
      <c r="GRC50" s="704"/>
      <c r="GRD50" s="704"/>
      <c r="GRE50" s="704"/>
      <c r="GRF50" s="704"/>
      <c r="GRG50" s="704"/>
      <c r="GRH50" s="704"/>
      <c r="GRI50" s="704"/>
      <c r="GRJ50" s="704"/>
      <c r="GRK50" s="704"/>
      <c r="GRL50" s="704"/>
      <c r="GRM50" s="704"/>
      <c r="GRN50" s="704"/>
      <c r="GRO50" s="704"/>
      <c r="GRP50" s="704"/>
      <c r="GRQ50" s="704"/>
      <c r="GRR50" s="704"/>
      <c r="GRS50" s="704"/>
      <c r="GRT50" s="704"/>
      <c r="GRU50" s="704"/>
      <c r="GRV50" s="704"/>
      <c r="GRW50" s="704"/>
      <c r="GRX50" s="704"/>
      <c r="GRY50" s="704"/>
      <c r="GRZ50" s="704"/>
      <c r="GSA50" s="704"/>
      <c r="GSB50" s="704"/>
      <c r="GSC50" s="704"/>
      <c r="GSD50" s="704"/>
      <c r="GSE50" s="704"/>
      <c r="GSF50" s="704"/>
      <c r="GSG50" s="704"/>
      <c r="GSH50" s="704"/>
      <c r="GSI50" s="704"/>
      <c r="GSJ50" s="704"/>
      <c r="GSK50" s="704"/>
      <c r="GSL50" s="704"/>
      <c r="GSM50" s="704"/>
      <c r="GSN50" s="704"/>
      <c r="GSO50" s="704"/>
      <c r="GSP50" s="704"/>
      <c r="GSQ50" s="704"/>
      <c r="GSR50" s="704"/>
      <c r="GSS50" s="704"/>
      <c r="GST50" s="704"/>
      <c r="GSU50" s="704"/>
      <c r="GSV50" s="704"/>
      <c r="GSW50" s="704"/>
      <c r="GSX50" s="704"/>
      <c r="GSY50" s="704"/>
      <c r="GSZ50" s="704"/>
      <c r="GTA50" s="704"/>
      <c r="GTB50" s="704"/>
      <c r="GTC50" s="704"/>
      <c r="GTD50" s="704"/>
      <c r="GTE50" s="704"/>
      <c r="GTF50" s="704"/>
      <c r="GTG50" s="704"/>
      <c r="GTH50" s="704"/>
      <c r="GTI50" s="704"/>
      <c r="GTJ50" s="704"/>
      <c r="GTK50" s="704"/>
      <c r="GTL50" s="704"/>
      <c r="GTM50" s="704"/>
      <c r="GTN50" s="704"/>
      <c r="GTO50" s="704"/>
      <c r="GTP50" s="704"/>
      <c r="GTQ50" s="704"/>
      <c r="GTR50" s="704"/>
      <c r="GTS50" s="704"/>
      <c r="GTT50" s="704"/>
      <c r="GTU50" s="704"/>
      <c r="GTV50" s="704"/>
      <c r="GTW50" s="704"/>
      <c r="GTX50" s="704"/>
      <c r="GTY50" s="704"/>
      <c r="GTZ50" s="704"/>
      <c r="GUA50" s="704"/>
      <c r="GUB50" s="704"/>
      <c r="GUC50" s="704"/>
      <c r="GUD50" s="704"/>
      <c r="GUE50" s="704"/>
      <c r="GUF50" s="704"/>
      <c r="GUG50" s="704"/>
      <c r="GUH50" s="704"/>
      <c r="GUI50" s="704"/>
      <c r="GUJ50" s="704"/>
      <c r="GUK50" s="704"/>
      <c r="GUL50" s="704"/>
      <c r="GUM50" s="704"/>
      <c r="GUN50" s="704"/>
      <c r="GUO50" s="704"/>
      <c r="GUP50" s="704"/>
      <c r="GUQ50" s="704"/>
      <c r="GUR50" s="704"/>
      <c r="GUS50" s="704"/>
      <c r="GUT50" s="704"/>
      <c r="GUU50" s="704"/>
      <c r="GUV50" s="704"/>
      <c r="GUW50" s="704"/>
      <c r="GUX50" s="704"/>
      <c r="GUY50" s="704"/>
      <c r="GUZ50" s="704"/>
      <c r="GVA50" s="704"/>
      <c r="GVB50" s="704"/>
      <c r="GVC50" s="704"/>
      <c r="GVD50" s="704"/>
      <c r="GVE50" s="704"/>
      <c r="GVF50" s="704"/>
      <c r="GVG50" s="704"/>
      <c r="GVH50" s="704"/>
      <c r="GVI50" s="704"/>
      <c r="GVJ50" s="704"/>
      <c r="GVK50" s="704"/>
      <c r="GVL50" s="704"/>
      <c r="GVM50" s="704"/>
      <c r="GVN50" s="704"/>
      <c r="GVO50" s="704"/>
      <c r="GVP50" s="704"/>
      <c r="GVQ50" s="704"/>
      <c r="GVR50" s="704"/>
      <c r="GVS50" s="704"/>
      <c r="GVT50" s="704"/>
      <c r="GVU50" s="704"/>
      <c r="GVV50" s="704"/>
      <c r="GVW50" s="704"/>
      <c r="GVX50" s="704"/>
      <c r="GVY50" s="704"/>
      <c r="GVZ50" s="704"/>
      <c r="GWA50" s="704"/>
      <c r="GWB50" s="704"/>
      <c r="GWC50" s="704"/>
      <c r="GWD50" s="704"/>
      <c r="GWE50" s="704"/>
      <c r="GWF50" s="704"/>
      <c r="GWG50" s="704"/>
      <c r="GWH50" s="704"/>
      <c r="GWI50" s="704"/>
      <c r="GWJ50" s="704"/>
      <c r="GWK50" s="704"/>
      <c r="GWL50" s="704"/>
      <c r="GWM50" s="704"/>
      <c r="GWN50" s="704"/>
      <c r="GWO50" s="704"/>
      <c r="GWP50" s="704"/>
      <c r="GWQ50" s="704"/>
      <c r="GWR50" s="704"/>
      <c r="GWS50" s="704"/>
      <c r="GWT50" s="704"/>
      <c r="GWU50" s="704"/>
      <c r="GWV50" s="704"/>
      <c r="GWW50" s="704"/>
      <c r="GWX50" s="704"/>
      <c r="GWY50" s="704"/>
      <c r="GWZ50" s="704"/>
      <c r="GXA50" s="704"/>
      <c r="GXB50" s="704"/>
      <c r="GXC50" s="704"/>
      <c r="GXD50" s="704"/>
      <c r="GXE50" s="704"/>
      <c r="GXF50" s="704"/>
      <c r="GXG50" s="704"/>
      <c r="GXH50" s="704"/>
      <c r="GXI50" s="704"/>
      <c r="GXJ50" s="704"/>
      <c r="GXK50" s="704"/>
      <c r="GXL50" s="704"/>
      <c r="GXM50" s="704"/>
      <c r="GXN50" s="704"/>
      <c r="GXO50" s="704"/>
      <c r="GXP50" s="704"/>
      <c r="GXQ50" s="704"/>
      <c r="GXR50" s="704"/>
      <c r="GXS50" s="704"/>
      <c r="GXT50" s="704"/>
      <c r="GXU50" s="704"/>
      <c r="GXV50" s="704"/>
      <c r="GXW50" s="704"/>
      <c r="GXX50" s="704"/>
      <c r="GXY50" s="704"/>
      <c r="GXZ50" s="704"/>
      <c r="GYA50" s="704"/>
      <c r="GYB50" s="704"/>
      <c r="GYC50" s="704"/>
      <c r="GYD50" s="704"/>
      <c r="GYE50" s="704"/>
      <c r="GYF50" s="704"/>
      <c r="GYG50" s="704"/>
      <c r="GYH50" s="704"/>
      <c r="GYI50" s="704"/>
      <c r="GYJ50" s="704"/>
      <c r="GYK50" s="704"/>
      <c r="GYL50" s="704"/>
      <c r="GYM50" s="704"/>
      <c r="GYN50" s="704"/>
      <c r="GYO50" s="704"/>
      <c r="GYP50" s="704"/>
      <c r="GYQ50" s="704"/>
      <c r="GYR50" s="704"/>
      <c r="GYS50" s="704"/>
      <c r="GYT50" s="704"/>
      <c r="GYU50" s="704"/>
      <c r="GYV50" s="704"/>
      <c r="GYW50" s="704"/>
      <c r="GYX50" s="704"/>
      <c r="GYY50" s="704"/>
      <c r="GYZ50" s="704"/>
      <c r="GZA50" s="704"/>
      <c r="GZB50" s="704"/>
      <c r="GZC50" s="704"/>
      <c r="GZD50" s="704"/>
      <c r="GZE50" s="704"/>
      <c r="GZF50" s="704"/>
      <c r="GZG50" s="704"/>
      <c r="GZH50" s="704"/>
      <c r="GZI50" s="704"/>
      <c r="GZJ50" s="704"/>
      <c r="GZK50" s="704"/>
      <c r="GZL50" s="704"/>
      <c r="GZM50" s="704"/>
      <c r="GZN50" s="704"/>
      <c r="GZO50" s="704"/>
      <c r="GZP50" s="704"/>
      <c r="GZQ50" s="704"/>
      <c r="GZR50" s="704"/>
      <c r="GZS50" s="704"/>
      <c r="GZT50" s="704"/>
      <c r="GZU50" s="704"/>
      <c r="GZV50" s="704"/>
      <c r="GZW50" s="704"/>
      <c r="GZX50" s="704"/>
      <c r="GZY50" s="704"/>
      <c r="GZZ50" s="704"/>
      <c r="HAA50" s="704"/>
      <c r="HAB50" s="704"/>
      <c r="HAC50" s="704"/>
      <c r="HAD50" s="704"/>
      <c r="HAE50" s="704"/>
      <c r="HAF50" s="704"/>
      <c r="HAG50" s="704"/>
      <c r="HAH50" s="704"/>
      <c r="HAI50" s="704"/>
      <c r="HAJ50" s="704"/>
      <c r="HAK50" s="704"/>
      <c r="HAL50" s="704"/>
      <c r="HAM50" s="704"/>
      <c r="HAN50" s="704"/>
      <c r="HAO50" s="704"/>
      <c r="HAP50" s="704"/>
      <c r="HAQ50" s="704"/>
      <c r="HAR50" s="704"/>
      <c r="HAS50" s="704"/>
      <c r="HAT50" s="704"/>
      <c r="HAU50" s="704"/>
      <c r="HAV50" s="704"/>
      <c r="HAW50" s="704"/>
      <c r="HAX50" s="704"/>
      <c r="HAY50" s="704"/>
      <c r="HAZ50" s="704"/>
      <c r="HBA50" s="704"/>
      <c r="HBB50" s="704"/>
      <c r="HBC50" s="704"/>
      <c r="HBD50" s="704"/>
      <c r="HBE50" s="704"/>
      <c r="HBF50" s="704"/>
      <c r="HBG50" s="704"/>
      <c r="HBH50" s="704"/>
      <c r="HBI50" s="704"/>
      <c r="HBJ50" s="704"/>
      <c r="HBK50" s="704"/>
      <c r="HBL50" s="704"/>
      <c r="HBM50" s="704"/>
      <c r="HBN50" s="704"/>
      <c r="HBO50" s="704"/>
      <c r="HBP50" s="704"/>
      <c r="HBQ50" s="704"/>
      <c r="HBR50" s="704"/>
      <c r="HBS50" s="704"/>
      <c r="HBT50" s="704"/>
      <c r="HBU50" s="704"/>
      <c r="HBV50" s="704"/>
      <c r="HBW50" s="704"/>
      <c r="HBX50" s="704"/>
      <c r="HBY50" s="704"/>
      <c r="HBZ50" s="704"/>
      <c r="HCA50" s="704"/>
      <c r="HCB50" s="704"/>
      <c r="HCC50" s="704"/>
      <c r="HCD50" s="704"/>
      <c r="HCE50" s="704"/>
      <c r="HCF50" s="704"/>
      <c r="HCG50" s="704"/>
      <c r="HCH50" s="704"/>
      <c r="HCI50" s="704"/>
      <c r="HCJ50" s="704"/>
      <c r="HCK50" s="704"/>
      <c r="HCL50" s="704"/>
      <c r="HCM50" s="704"/>
      <c r="HCN50" s="704"/>
      <c r="HCO50" s="704"/>
      <c r="HCP50" s="704"/>
      <c r="HCQ50" s="704"/>
      <c r="HCR50" s="704"/>
      <c r="HCS50" s="704"/>
      <c r="HCT50" s="704"/>
      <c r="HCU50" s="704"/>
      <c r="HCV50" s="704"/>
      <c r="HCW50" s="704"/>
      <c r="HCX50" s="704"/>
      <c r="HCY50" s="704"/>
      <c r="HCZ50" s="704"/>
      <c r="HDA50" s="704"/>
      <c r="HDB50" s="704"/>
      <c r="HDC50" s="704"/>
      <c r="HDD50" s="704"/>
      <c r="HDE50" s="704"/>
      <c r="HDF50" s="704"/>
      <c r="HDG50" s="704"/>
      <c r="HDH50" s="704"/>
      <c r="HDI50" s="704"/>
      <c r="HDJ50" s="704"/>
      <c r="HDK50" s="704"/>
      <c r="HDL50" s="704"/>
      <c r="HDM50" s="704"/>
      <c r="HDN50" s="704"/>
      <c r="HDO50" s="704"/>
      <c r="HDP50" s="704"/>
      <c r="HDQ50" s="704"/>
      <c r="HDR50" s="704"/>
      <c r="HDS50" s="704"/>
      <c r="HDT50" s="704"/>
      <c r="HDU50" s="704"/>
      <c r="HDV50" s="704"/>
      <c r="HDW50" s="704"/>
      <c r="HDX50" s="704"/>
      <c r="HDY50" s="704"/>
      <c r="HDZ50" s="704"/>
      <c r="HEA50" s="704"/>
      <c r="HEB50" s="704"/>
      <c r="HEC50" s="704"/>
      <c r="HED50" s="704"/>
      <c r="HEE50" s="704"/>
      <c r="HEF50" s="704"/>
      <c r="HEG50" s="704"/>
      <c r="HEH50" s="704"/>
      <c r="HEI50" s="704"/>
      <c r="HEJ50" s="704"/>
      <c r="HEK50" s="704"/>
      <c r="HEL50" s="704"/>
      <c r="HEM50" s="704"/>
      <c r="HEN50" s="704"/>
      <c r="HEO50" s="704"/>
      <c r="HEP50" s="704"/>
      <c r="HEQ50" s="704"/>
      <c r="HER50" s="704"/>
      <c r="HES50" s="704"/>
      <c r="HET50" s="704"/>
      <c r="HEU50" s="704"/>
      <c r="HEV50" s="704"/>
      <c r="HEW50" s="704"/>
      <c r="HEX50" s="704"/>
      <c r="HEY50" s="704"/>
      <c r="HEZ50" s="704"/>
      <c r="HFA50" s="704"/>
      <c r="HFB50" s="704"/>
      <c r="HFC50" s="704"/>
      <c r="HFD50" s="704"/>
      <c r="HFE50" s="704"/>
      <c r="HFF50" s="704"/>
      <c r="HFG50" s="704"/>
      <c r="HFH50" s="704"/>
      <c r="HFI50" s="704"/>
      <c r="HFJ50" s="704"/>
      <c r="HFK50" s="704"/>
      <c r="HFL50" s="704"/>
      <c r="HFM50" s="704"/>
      <c r="HFN50" s="704"/>
      <c r="HFO50" s="704"/>
      <c r="HFP50" s="704"/>
      <c r="HFQ50" s="704"/>
      <c r="HFR50" s="704"/>
      <c r="HFS50" s="704"/>
      <c r="HFT50" s="704"/>
      <c r="HFU50" s="704"/>
      <c r="HFV50" s="704"/>
      <c r="HFW50" s="704"/>
      <c r="HFX50" s="704"/>
      <c r="HFY50" s="704"/>
      <c r="HFZ50" s="704"/>
      <c r="HGA50" s="704"/>
      <c r="HGB50" s="704"/>
      <c r="HGC50" s="704"/>
      <c r="HGD50" s="704"/>
      <c r="HGE50" s="704"/>
      <c r="HGF50" s="704"/>
      <c r="HGG50" s="704"/>
      <c r="HGH50" s="704"/>
      <c r="HGI50" s="704"/>
      <c r="HGJ50" s="704"/>
      <c r="HGK50" s="704"/>
      <c r="HGL50" s="704"/>
      <c r="HGM50" s="704"/>
      <c r="HGN50" s="704"/>
      <c r="HGO50" s="704"/>
      <c r="HGP50" s="704"/>
      <c r="HGQ50" s="704"/>
      <c r="HGR50" s="704"/>
      <c r="HGS50" s="704"/>
      <c r="HGT50" s="704"/>
      <c r="HGU50" s="704"/>
      <c r="HGV50" s="704"/>
      <c r="HGW50" s="704"/>
      <c r="HGX50" s="704"/>
      <c r="HGY50" s="704"/>
      <c r="HGZ50" s="704"/>
      <c r="HHA50" s="704"/>
      <c r="HHB50" s="704"/>
      <c r="HHC50" s="704"/>
      <c r="HHD50" s="704"/>
      <c r="HHE50" s="704"/>
      <c r="HHF50" s="704"/>
      <c r="HHG50" s="704"/>
      <c r="HHH50" s="704"/>
      <c r="HHI50" s="704"/>
      <c r="HHJ50" s="704"/>
      <c r="HHK50" s="704"/>
      <c r="HHL50" s="704"/>
      <c r="HHM50" s="704"/>
      <c r="HHN50" s="704"/>
      <c r="HHO50" s="704"/>
      <c r="HHP50" s="704"/>
      <c r="HHQ50" s="704"/>
      <c r="HHR50" s="704"/>
      <c r="HHS50" s="704"/>
      <c r="HHT50" s="704"/>
      <c r="HHU50" s="704"/>
      <c r="HHV50" s="704"/>
      <c r="HHW50" s="704"/>
      <c r="HHX50" s="704"/>
      <c r="HHY50" s="704"/>
      <c r="HHZ50" s="704"/>
      <c r="HIA50" s="704"/>
      <c r="HIB50" s="704"/>
      <c r="HIC50" s="704"/>
      <c r="HID50" s="704"/>
      <c r="HIE50" s="704"/>
      <c r="HIF50" s="704"/>
      <c r="HIG50" s="704"/>
      <c r="HIH50" s="704"/>
      <c r="HII50" s="704"/>
      <c r="HIJ50" s="704"/>
      <c r="HIK50" s="704"/>
      <c r="HIL50" s="704"/>
      <c r="HIM50" s="704"/>
      <c r="HIN50" s="704"/>
      <c r="HIO50" s="704"/>
      <c r="HIP50" s="704"/>
      <c r="HIQ50" s="704"/>
      <c r="HIR50" s="704"/>
      <c r="HIS50" s="704"/>
      <c r="HIT50" s="704"/>
      <c r="HIU50" s="704"/>
      <c r="HIV50" s="704"/>
      <c r="HIW50" s="704"/>
      <c r="HIX50" s="704"/>
      <c r="HIY50" s="704"/>
      <c r="HIZ50" s="704"/>
      <c r="HJA50" s="704"/>
      <c r="HJB50" s="704"/>
      <c r="HJC50" s="704"/>
      <c r="HJD50" s="704"/>
      <c r="HJE50" s="704"/>
      <c r="HJF50" s="704"/>
      <c r="HJG50" s="704"/>
      <c r="HJH50" s="704"/>
      <c r="HJI50" s="704"/>
      <c r="HJJ50" s="704"/>
      <c r="HJK50" s="704"/>
      <c r="HJL50" s="704"/>
      <c r="HJM50" s="704"/>
      <c r="HJN50" s="704"/>
      <c r="HJO50" s="704"/>
      <c r="HJP50" s="704"/>
      <c r="HJQ50" s="704"/>
      <c r="HJR50" s="704"/>
      <c r="HJS50" s="704"/>
      <c r="HJT50" s="704"/>
      <c r="HJU50" s="704"/>
      <c r="HJV50" s="704"/>
      <c r="HJW50" s="704"/>
      <c r="HJX50" s="704"/>
      <c r="HJY50" s="704"/>
      <c r="HJZ50" s="704"/>
      <c r="HKA50" s="704"/>
      <c r="HKB50" s="704"/>
      <c r="HKC50" s="704"/>
      <c r="HKD50" s="704"/>
      <c r="HKE50" s="704"/>
      <c r="HKF50" s="704"/>
      <c r="HKG50" s="704"/>
      <c r="HKH50" s="704"/>
      <c r="HKI50" s="704"/>
      <c r="HKJ50" s="704"/>
      <c r="HKK50" s="704"/>
      <c r="HKL50" s="704"/>
      <c r="HKM50" s="704"/>
      <c r="HKN50" s="704"/>
      <c r="HKO50" s="704"/>
      <c r="HKP50" s="704"/>
      <c r="HKQ50" s="704"/>
      <c r="HKR50" s="704"/>
      <c r="HKS50" s="704"/>
      <c r="HKT50" s="704"/>
      <c r="HKU50" s="704"/>
      <c r="HKV50" s="704"/>
      <c r="HKW50" s="704"/>
      <c r="HKX50" s="704"/>
      <c r="HKY50" s="704"/>
      <c r="HKZ50" s="704"/>
      <c r="HLA50" s="704"/>
      <c r="HLB50" s="704"/>
      <c r="HLC50" s="704"/>
      <c r="HLD50" s="704"/>
      <c r="HLE50" s="704"/>
      <c r="HLF50" s="704"/>
      <c r="HLG50" s="704"/>
      <c r="HLH50" s="704"/>
      <c r="HLI50" s="704"/>
      <c r="HLJ50" s="704"/>
      <c r="HLK50" s="704"/>
      <c r="HLL50" s="704"/>
      <c r="HLM50" s="704"/>
      <c r="HLN50" s="704"/>
      <c r="HLO50" s="704"/>
      <c r="HLP50" s="704"/>
      <c r="HLQ50" s="704"/>
      <c r="HLR50" s="704"/>
      <c r="HLS50" s="704"/>
      <c r="HLT50" s="704"/>
      <c r="HLU50" s="704"/>
      <c r="HLV50" s="704"/>
      <c r="HLW50" s="704"/>
      <c r="HLX50" s="704"/>
      <c r="HLY50" s="704"/>
      <c r="HLZ50" s="704"/>
      <c r="HMA50" s="704"/>
      <c r="HMB50" s="704"/>
      <c r="HMC50" s="704"/>
      <c r="HMD50" s="704"/>
      <c r="HME50" s="704"/>
      <c r="HMF50" s="704"/>
      <c r="HMG50" s="704"/>
      <c r="HMH50" s="704"/>
      <c r="HMI50" s="704"/>
      <c r="HMJ50" s="704"/>
      <c r="HMK50" s="704"/>
      <c r="HML50" s="704"/>
      <c r="HMM50" s="704"/>
      <c r="HMN50" s="704"/>
      <c r="HMO50" s="704"/>
      <c r="HMP50" s="704"/>
      <c r="HMQ50" s="704"/>
      <c r="HMR50" s="704"/>
      <c r="HMS50" s="704"/>
      <c r="HMT50" s="704"/>
      <c r="HMU50" s="704"/>
      <c r="HMV50" s="704"/>
      <c r="HMW50" s="704"/>
      <c r="HMX50" s="704"/>
      <c r="HMY50" s="704"/>
      <c r="HMZ50" s="704"/>
      <c r="HNA50" s="704"/>
      <c r="HNB50" s="704"/>
      <c r="HNC50" s="704"/>
      <c r="HND50" s="704"/>
      <c r="HNE50" s="704"/>
      <c r="HNF50" s="704"/>
      <c r="HNG50" s="704"/>
      <c r="HNH50" s="704"/>
      <c r="HNI50" s="704"/>
      <c r="HNJ50" s="704"/>
      <c r="HNK50" s="704"/>
      <c r="HNL50" s="704"/>
      <c r="HNM50" s="704"/>
      <c r="HNN50" s="704"/>
      <c r="HNO50" s="704"/>
      <c r="HNP50" s="704"/>
      <c r="HNQ50" s="704"/>
      <c r="HNR50" s="704"/>
      <c r="HNS50" s="704"/>
      <c r="HNT50" s="704"/>
      <c r="HNU50" s="704"/>
      <c r="HNV50" s="704"/>
      <c r="HNW50" s="704"/>
      <c r="HNX50" s="704"/>
      <c r="HNY50" s="704"/>
      <c r="HNZ50" s="704"/>
      <c r="HOA50" s="704"/>
      <c r="HOB50" s="704"/>
      <c r="HOC50" s="704"/>
      <c r="HOD50" s="704"/>
      <c r="HOE50" s="704"/>
      <c r="HOF50" s="704"/>
      <c r="HOG50" s="704"/>
      <c r="HOH50" s="704"/>
      <c r="HOI50" s="704"/>
      <c r="HOJ50" s="704"/>
      <c r="HOK50" s="704"/>
      <c r="HOL50" s="704"/>
      <c r="HOM50" s="704"/>
      <c r="HON50" s="704"/>
      <c r="HOO50" s="704"/>
      <c r="HOP50" s="704"/>
      <c r="HOQ50" s="704"/>
      <c r="HOR50" s="704"/>
      <c r="HOS50" s="704"/>
      <c r="HOT50" s="704"/>
      <c r="HOU50" s="704"/>
      <c r="HOV50" s="704"/>
      <c r="HOW50" s="704"/>
      <c r="HOX50" s="704"/>
      <c r="HOY50" s="704"/>
      <c r="HOZ50" s="704"/>
      <c r="HPA50" s="704"/>
      <c r="HPB50" s="704"/>
      <c r="HPC50" s="704"/>
      <c r="HPD50" s="704"/>
      <c r="HPE50" s="704"/>
      <c r="HPF50" s="704"/>
      <c r="HPG50" s="704"/>
      <c r="HPH50" s="704"/>
      <c r="HPI50" s="704"/>
      <c r="HPJ50" s="704"/>
      <c r="HPK50" s="704"/>
      <c r="HPL50" s="704"/>
      <c r="HPM50" s="704"/>
      <c r="HPN50" s="704"/>
      <c r="HPO50" s="704"/>
      <c r="HPP50" s="704"/>
      <c r="HPQ50" s="704"/>
      <c r="HPR50" s="704"/>
      <c r="HPS50" s="704"/>
      <c r="HPT50" s="704"/>
      <c r="HPU50" s="704"/>
      <c r="HPV50" s="704"/>
      <c r="HPW50" s="704"/>
      <c r="HPX50" s="704"/>
      <c r="HPY50" s="704"/>
      <c r="HPZ50" s="704"/>
      <c r="HQA50" s="704"/>
      <c r="HQB50" s="704"/>
      <c r="HQC50" s="704"/>
      <c r="HQD50" s="704"/>
      <c r="HQE50" s="704"/>
      <c r="HQF50" s="704"/>
      <c r="HQG50" s="704"/>
      <c r="HQH50" s="704"/>
      <c r="HQI50" s="704"/>
      <c r="HQJ50" s="704"/>
      <c r="HQK50" s="704"/>
      <c r="HQL50" s="704"/>
      <c r="HQM50" s="704"/>
      <c r="HQN50" s="704"/>
      <c r="HQO50" s="704"/>
      <c r="HQP50" s="704"/>
      <c r="HQQ50" s="704"/>
      <c r="HQR50" s="704"/>
      <c r="HQS50" s="704"/>
      <c r="HQT50" s="704"/>
      <c r="HQU50" s="704"/>
      <c r="HQV50" s="704"/>
      <c r="HQW50" s="704"/>
      <c r="HQX50" s="704"/>
      <c r="HQY50" s="704"/>
      <c r="HQZ50" s="704"/>
      <c r="HRA50" s="704"/>
      <c r="HRB50" s="704"/>
      <c r="HRC50" s="704"/>
      <c r="HRD50" s="704"/>
      <c r="HRE50" s="704"/>
      <c r="HRF50" s="704"/>
      <c r="HRG50" s="704"/>
      <c r="HRH50" s="704"/>
      <c r="HRI50" s="704"/>
      <c r="HRJ50" s="704"/>
      <c r="HRK50" s="704"/>
      <c r="HRL50" s="704"/>
      <c r="HRM50" s="704"/>
      <c r="HRN50" s="704"/>
      <c r="HRO50" s="704"/>
      <c r="HRP50" s="704"/>
      <c r="HRQ50" s="704"/>
      <c r="HRR50" s="704"/>
      <c r="HRS50" s="704"/>
      <c r="HRT50" s="704"/>
      <c r="HRU50" s="704"/>
      <c r="HRV50" s="704"/>
      <c r="HRW50" s="704"/>
      <c r="HRX50" s="704"/>
      <c r="HRY50" s="704"/>
      <c r="HRZ50" s="704"/>
      <c r="HSA50" s="704"/>
      <c r="HSB50" s="704"/>
      <c r="HSC50" s="704"/>
      <c r="HSD50" s="704"/>
      <c r="HSE50" s="704"/>
      <c r="HSF50" s="704"/>
      <c r="HSG50" s="704"/>
      <c r="HSH50" s="704"/>
      <c r="HSI50" s="704"/>
      <c r="HSJ50" s="704"/>
      <c r="HSK50" s="704"/>
      <c r="HSL50" s="704"/>
      <c r="HSM50" s="704"/>
      <c r="HSN50" s="704"/>
      <c r="HSO50" s="704"/>
      <c r="HSP50" s="704"/>
      <c r="HSQ50" s="704"/>
      <c r="HSR50" s="704"/>
      <c r="HSS50" s="704"/>
      <c r="HST50" s="704"/>
      <c r="HSU50" s="704"/>
      <c r="HSV50" s="704"/>
      <c r="HSW50" s="704"/>
      <c r="HSX50" s="704"/>
      <c r="HSY50" s="704"/>
      <c r="HSZ50" s="704"/>
      <c r="HTA50" s="704"/>
      <c r="HTB50" s="704"/>
      <c r="HTC50" s="704"/>
      <c r="HTD50" s="704"/>
      <c r="HTE50" s="704"/>
      <c r="HTF50" s="704"/>
      <c r="HTG50" s="704"/>
      <c r="HTH50" s="704"/>
      <c r="HTI50" s="704"/>
      <c r="HTJ50" s="704"/>
      <c r="HTK50" s="704"/>
      <c r="HTL50" s="704"/>
      <c r="HTM50" s="704"/>
      <c r="HTN50" s="704"/>
      <c r="HTO50" s="704"/>
      <c r="HTP50" s="704"/>
      <c r="HTQ50" s="704"/>
      <c r="HTR50" s="704"/>
      <c r="HTS50" s="704"/>
      <c r="HTT50" s="704"/>
      <c r="HTU50" s="704"/>
      <c r="HTV50" s="704"/>
      <c r="HTW50" s="704"/>
      <c r="HTX50" s="704"/>
      <c r="HTY50" s="704"/>
      <c r="HTZ50" s="704"/>
      <c r="HUA50" s="704"/>
      <c r="HUB50" s="704"/>
      <c r="HUC50" s="704"/>
      <c r="HUD50" s="704"/>
      <c r="HUE50" s="704"/>
      <c r="HUF50" s="704"/>
      <c r="HUG50" s="704"/>
      <c r="HUH50" s="704"/>
      <c r="HUI50" s="704"/>
      <c r="HUJ50" s="704"/>
      <c r="HUK50" s="704"/>
      <c r="HUL50" s="704"/>
      <c r="HUM50" s="704"/>
      <c r="HUN50" s="704"/>
      <c r="HUO50" s="704"/>
      <c r="HUP50" s="704"/>
      <c r="HUQ50" s="704"/>
      <c r="HUR50" s="704"/>
      <c r="HUS50" s="704"/>
      <c r="HUT50" s="704"/>
      <c r="HUU50" s="704"/>
      <c r="HUV50" s="704"/>
      <c r="HUW50" s="704"/>
      <c r="HUX50" s="704"/>
      <c r="HUY50" s="704"/>
      <c r="HUZ50" s="704"/>
      <c r="HVA50" s="704"/>
      <c r="HVB50" s="704"/>
      <c r="HVC50" s="704"/>
      <c r="HVD50" s="704"/>
      <c r="HVE50" s="704"/>
      <c r="HVF50" s="704"/>
      <c r="HVG50" s="704"/>
      <c r="HVH50" s="704"/>
      <c r="HVI50" s="704"/>
      <c r="HVJ50" s="704"/>
      <c r="HVK50" s="704"/>
      <c r="HVL50" s="704"/>
      <c r="HVM50" s="704"/>
      <c r="HVN50" s="704"/>
      <c r="HVO50" s="704"/>
      <c r="HVP50" s="704"/>
      <c r="HVQ50" s="704"/>
      <c r="HVR50" s="704"/>
      <c r="HVS50" s="704"/>
      <c r="HVT50" s="704"/>
      <c r="HVU50" s="704"/>
      <c r="HVV50" s="704"/>
      <c r="HVW50" s="704"/>
      <c r="HVX50" s="704"/>
      <c r="HVY50" s="704"/>
      <c r="HVZ50" s="704"/>
      <c r="HWA50" s="704"/>
      <c r="HWB50" s="704"/>
      <c r="HWC50" s="704"/>
      <c r="HWD50" s="704"/>
      <c r="HWE50" s="704"/>
      <c r="HWF50" s="704"/>
      <c r="HWG50" s="704"/>
      <c r="HWH50" s="704"/>
      <c r="HWI50" s="704"/>
      <c r="HWJ50" s="704"/>
      <c r="HWK50" s="704"/>
      <c r="HWL50" s="704"/>
      <c r="HWM50" s="704"/>
      <c r="HWN50" s="704"/>
      <c r="HWO50" s="704"/>
      <c r="HWP50" s="704"/>
      <c r="HWQ50" s="704"/>
      <c r="HWR50" s="704"/>
      <c r="HWS50" s="704"/>
      <c r="HWT50" s="704"/>
      <c r="HWU50" s="704"/>
      <c r="HWV50" s="704"/>
      <c r="HWW50" s="704"/>
      <c r="HWX50" s="704"/>
      <c r="HWY50" s="704"/>
      <c r="HWZ50" s="704"/>
      <c r="HXA50" s="704"/>
      <c r="HXB50" s="704"/>
      <c r="HXC50" s="704"/>
      <c r="HXD50" s="704"/>
      <c r="HXE50" s="704"/>
      <c r="HXF50" s="704"/>
      <c r="HXG50" s="704"/>
      <c r="HXH50" s="704"/>
      <c r="HXI50" s="704"/>
      <c r="HXJ50" s="704"/>
      <c r="HXK50" s="704"/>
      <c r="HXL50" s="704"/>
      <c r="HXM50" s="704"/>
      <c r="HXN50" s="704"/>
      <c r="HXO50" s="704"/>
      <c r="HXP50" s="704"/>
      <c r="HXQ50" s="704"/>
      <c r="HXR50" s="704"/>
      <c r="HXS50" s="704"/>
      <c r="HXT50" s="704"/>
      <c r="HXU50" s="704"/>
      <c r="HXV50" s="704"/>
      <c r="HXW50" s="704"/>
      <c r="HXX50" s="704"/>
      <c r="HXY50" s="704"/>
      <c r="HXZ50" s="704"/>
      <c r="HYA50" s="704"/>
      <c r="HYB50" s="704"/>
      <c r="HYC50" s="704"/>
      <c r="HYD50" s="704"/>
      <c r="HYE50" s="704"/>
      <c r="HYF50" s="704"/>
      <c r="HYG50" s="704"/>
      <c r="HYH50" s="704"/>
      <c r="HYI50" s="704"/>
      <c r="HYJ50" s="704"/>
      <c r="HYK50" s="704"/>
      <c r="HYL50" s="704"/>
      <c r="HYM50" s="704"/>
      <c r="HYN50" s="704"/>
      <c r="HYO50" s="704"/>
      <c r="HYP50" s="704"/>
      <c r="HYQ50" s="704"/>
      <c r="HYR50" s="704"/>
      <c r="HYS50" s="704"/>
      <c r="HYT50" s="704"/>
      <c r="HYU50" s="704"/>
      <c r="HYV50" s="704"/>
      <c r="HYW50" s="704"/>
      <c r="HYX50" s="704"/>
      <c r="HYY50" s="704"/>
      <c r="HYZ50" s="704"/>
      <c r="HZA50" s="704"/>
      <c r="HZB50" s="704"/>
      <c r="HZC50" s="704"/>
      <c r="HZD50" s="704"/>
      <c r="HZE50" s="704"/>
      <c r="HZF50" s="704"/>
      <c r="HZG50" s="704"/>
      <c r="HZH50" s="704"/>
      <c r="HZI50" s="704"/>
      <c r="HZJ50" s="704"/>
      <c r="HZK50" s="704"/>
      <c r="HZL50" s="704"/>
      <c r="HZM50" s="704"/>
      <c r="HZN50" s="704"/>
      <c r="HZO50" s="704"/>
      <c r="HZP50" s="704"/>
      <c r="HZQ50" s="704"/>
      <c r="HZR50" s="704"/>
      <c r="HZS50" s="704"/>
      <c r="HZT50" s="704"/>
      <c r="HZU50" s="704"/>
      <c r="HZV50" s="704"/>
      <c r="HZW50" s="704"/>
      <c r="HZX50" s="704"/>
      <c r="HZY50" s="704"/>
      <c r="HZZ50" s="704"/>
      <c r="IAA50" s="704"/>
      <c r="IAB50" s="704"/>
      <c r="IAC50" s="704"/>
      <c r="IAD50" s="704"/>
      <c r="IAE50" s="704"/>
      <c r="IAF50" s="704"/>
      <c r="IAG50" s="704"/>
      <c r="IAH50" s="704"/>
      <c r="IAI50" s="704"/>
      <c r="IAJ50" s="704"/>
      <c r="IAK50" s="704"/>
      <c r="IAL50" s="704"/>
      <c r="IAM50" s="704"/>
      <c r="IAN50" s="704"/>
      <c r="IAO50" s="704"/>
      <c r="IAP50" s="704"/>
      <c r="IAQ50" s="704"/>
      <c r="IAR50" s="704"/>
      <c r="IAS50" s="704"/>
      <c r="IAT50" s="704"/>
      <c r="IAU50" s="704"/>
      <c r="IAV50" s="704"/>
      <c r="IAW50" s="704"/>
      <c r="IAX50" s="704"/>
      <c r="IAY50" s="704"/>
      <c r="IAZ50" s="704"/>
      <c r="IBA50" s="704"/>
      <c r="IBB50" s="704"/>
      <c r="IBC50" s="704"/>
      <c r="IBD50" s="704"/>
      <c r="IBE50" s="704"/>
      <c r="IBF50" s="704"/>
      <c r="IBG50" s="704"/>
      <c r="IBH50" s="704"/>
      <c r="IBI50" s="704"/>
      <c r="IBJ50" s="704"/>
      <c r="IBK50" s="704"/>
      <c r="IBL50" s="704"/>
      <c r="IBM50" s="704"/>
      <c r="IBN50" s="704"/>
      <c r="IBO50" s="704"/>
      <c r="IBP50" s="704"/>
      <c r="IBQ50" s="704"/>
      <c r="IBR50" s="704"/>
      <c r="IBS50" s="704"/>
      <c r="IBT50" s="704"/>
      <c r="IBU50" s="704"/>
      <c r="IBV50" s="704"/>
      <c r="IBW50" s="704"/>
      <c r="IBX50" s="704"/>
      <c r="IBY50" s="704"/>
      <c r="IBZ50" s="704"/>
      <c r="ICA50" s="704"/>
      <c r="ICB50" s="704"/>
      <c r="ICC50" s="704"/>
      <c r="ICD50" s="704"/>
      <c r="ICE50" s="704"/>
      <c r="ICF50" s="704"/>
      <c r="ICG50" s="704"/>
      <c r="ICH50" s="704"/>
      <c r="ICI50" s="704"/>
      <c r="ICJ50" s="704"/>
      <c r="ICK50" s="704"/>
      <c r="ICL50" s="704"/>
      <c r="ICM50" s="704"/>
      <c r="ICN50" s="704"/>
      <c r="ICO50" s="704"/>
      <c r="ICP50" s="704"/>
      <c r="ICQ50" s="704"/>
      <c r="ICR50" s="704"/>
      <c r="ICS50" s="704"/>
      <c r="ICT50" s="704"/>
      <c r="ICU50" s="704"/>
      <c r="ICV50" s="704"/>
      <c r="ICW50" s="704"/>
      <c r="ICX50" s="704"/>
      <c r="ICY50" s="704"/>
      <c r="ICZ50" s="704"/>
      <c r="IDA50" s="704"/>
      <c r="IDB50" s="704"/>
      <c r="IDC50" s="704"/>
      <c r="IDD50" s="704"/>
      <c r="IDE50" s="704"/>
      <c r="IDF50" s="704"/>
      <c r="IDG50" s="704"/>
      <c r="IDH50" s="704"/>
      <c r="IDI50" s="704"/>
      <c r="IDJ50" s="704"/>
      <c r="IDK50" s="704"/>
      <c r="IDL50" s="704"/>
      <c r="IDM50" s="704"/>
      <c r="IDN50" s="704"/>
      <c r="IDO50" s="704"/>
      <c r="IDP50" s="704"/>
      <c r="IDQ50" s="704"/>
      <c r="IDR50" s="704"/>
      <c r="IDS50" s="704"/>
      <c r="IDT50" s="704"/>
      <c r="IDU50" s="704"/>
      <c r="IDV50" s="704"/>
      <c r="IDW50" s="704"/>
      <c r="IDX50" s="704"/>
      <c r="IDY50" s="704"/>
      <c r="IDZ50" s="704"/>
      <c r="IEA50" s="704"/>
      <c r="IEB50" s="704"/>
      <c r="IEC50" s="704"/>
      <c r="IED50" s="704"/>
      <c r="IEE50" s="704"/>
      <c r="IEF50" s="704"/>
      <c r="IEG50" s="704"/>
      <c r="IEH50" s="704"/>
      <c r="IEI50" s="704"/>
      <c r="IEJ50" s="704"/>
      <c r="IEK50" s="704"/>
      <c r="IEL50" s="704"/>
      <c r="IEM50" s="704"/>
      <c r="IEN50" s="704"/>
      <c r="IEO50" s="704"/>
      <c r="IEP50" s="704"/>
      <c r="IEQ50" s="704"/>
      <c r="IER50" s="704"/>
      <c r="IES50" s="704"/>
      <c r="IET50" s="704"/>
      <c r="IEU50" s="704"/>
      <c r="IEV50" s="704"/>
      <c r="IEW50" s="704"/>
      <c r="IEX50" s="704"/>
      <c r="IEY50" s="704"/>
      <c r="IEZ50" s="704"/>
      <c r="IFA50" s="704"/>
      <c r="IFB50" s="704"/>
      <c r="IFC50" s="704"/>
      <c r="IFD50" s="704"/>
      <c r="IFE50" s="704"/>
      <c r="IFF50" s="704"/>
      <c r="IFG50" s="704"/>
      <c r="IFH50" s="704"/>
      <c r="IFI50" s="704"/>
      <c r="IFJ50" s="704"/>
      <c r="IFK50" s="704"/>
      <c r="IFL50" s="704"/>
      <c r="IFM50" s="704"/>
      <c r="IFN50" s="704"/>
      <c r="IFO50" s="704"/>
      <c r="IFP50" s="704"/>
      <c r="IFQ50" s="704"/>
      <c r="IFR50" s="704"/>
      <c r="IFS50" s="704"/>
      <c r="IFT50" s="704"/>
      <c r="IFU50" s="704"/>
      <c r="IFV50" s="704"/>
      <c r="IFW50" s="704"/>
      <c r="IFX50" s="704"/>
      <c r="IFY50" s="704"/>
      <c r="IFZ50" s="704"/>
      <c r="IGA50" s="704"/>
      <c r="IGB50" s="704"/>
      <c r="IGC50" s="704"/>
      <c r="IGD50" s="704"/>
      <c r="IGE50" s="704"/>
      <c r="IGF50" s="704"/>
      <c r="IGG50" s="704"/>
      <c r="IGH50" s="704"/>
      <c r="IGI50" s="704"/>
      <c r="IGJ50" s="704"/>
      <c r="IGK50" s="704"/>
      <c r="IGL50" s="704"/>
      <c r="IGM50" s="704"/>
      <c r="IGN50" s="704"/>
      <c r="IGO50" s="704"/>
      <c r="IGP50" s="704"/>
      <c r="IGQ50" s="704"/>
      <c r="IGR50" s="704"/>
      <c r="IGS50" s="704"/>
      <c r="IGT50" s="704"/>
      <c r="IGU50" s="704"/>
      <c r="IGV50" s="704"/>
      <c r="IGW50" s="704"/>
      <c r="IGX50" s="704"/>
      <c r="IGY50" s="704"/>
      <c r="IGZ50" s="704"/>
      <c r="IHA50" s="704"/>
      <c r="IHB50" s="704"/>
      <c r="IHC50" s="704"/>
      <c r="IHD50" s="704"/>
      <c r="IHE50" s="704"/>
      <c r="IHF50" s="704"/>
      <c r="IHG50" s="704"/>
      <c r="IHH50" s="704"/>
      <c r="IHI50" s="704"/>
      <c r="IHJ50" s="704"/>
      <c r="IHK50" s="704"/>
      <c r="IHL50" s="704"/>
      <c r="IHM50" s="704"/>
      <c r="IHN50" s="704"/>
      <c r="IHO50" s="704"/>
      <c r="IHP50" s="704"/>
      <c r="IHQ50" s="704"/>
      <c r="IHR50" s="704"/>
      <c r="IHS50" s="704"/>
      <c r="IHT50" s="704"/>
      <c r="IHU50" s="704"/>
      <c r="IHV50" s="704"/>
      <c r="IHW50" s="704"/>
      <c r="IHX50" s="704"/>
      <c r="IHY50" s="704"/>
      <c r="IHZ50" s="704"/>
      <c r="IIA50" s="704"/>
      <c r="IIB50" s="704"/>
      <c r="IIC50" s="704"/>
      <c r="IID50" s="704"/>
      <c r="IIE50" s="704"/>
      <c r="IIF50" s="704"/>
      <c r="IIG50" s="704"/>
      <c r="IIH50" s="704"/>
      <c r="III50" s="704"/>
      <c r="IIJ50" s="704"/>
      <c r="IIK50" s="704"/>
      <c r="IIL50" s="704"/>
      <c r="IIM50" s="704"/>
      <c r="IIN50" s="704"/>
      <c r="IIO50" s="704"/>
      <c r="IIP50" s="704"/>
      <c r="IIQ50" s="704"/>
      <c r="IIR50" s="704"/>
      <c r="IIS50" s="704"/>
      <c r="IIT50" s="704"/>
      <c r="IIU50" s="704"/>
      <c r="IIV50" s="704"/>
      <c r="IIW50" s="704"/>
      <c r="IIX50" s="704"/>
      <c r="IIY50" s="704"/>
      <c r="IIZ50" s="704"/>
      <c r="IJA50" s="704"/>
      <c r="IJB50" s="704"/>
      <c r="IJC50" s="704"/>
      <c r="IJD50" s="704"/>
      <c r="IJE50" s="704"/>
      <c r="IJF50" s="704"/>
      <c r="IJG50" s="704"/>
      <c r="IJH50" s="704"/>
      <c r="IJI50" s="704"/>
      <c r="IJJ50" s="704"/>
      <c r="IJK50" s="704"/>
      <c r="IJL50" s="704"/>
      <c r="IJM50" s="704"/>
      <c r="IJN50" s="704"/>
      <c r="IJO50" s="704"/>
      <c r="IJP50" s="704"/>
      <c r="IJQ50" s="704"/>
      <c r="IJR50" s="704"/>
      <c r="IJS50" s="704"/>
      <c r="IJT50" s="704"/>
      <c r="IJU50" s="704"/>
      <c r="IJV50" s="704"/>
      <c r="IJW50" s="704"/>
      <c r="IJX50" s="704"/>
      <c r="IJY50" s="704"/>
      <c r="IJZ50" s="704"/>
      <c r="IKA50" s="704"/>
      <c r="IKB50" s="704"/>
      <c r="IKC50" s="704"/>
      <c r="IKD50" s="704"/>
      <c r="IKE50" s="704"/>
      <c r="IKF50" s="704"/>
      <c r="IKG50" s="704"/>
      <c r="IKH50" s="704"/>
      <c r="IKI50" s="704"/>
      <c r="IKJ50" s="704"/>
      <c r="IKK50" s="704"/>
      <c r="IKL50" s="704"/>
      <c r="IKM50" s="704"/>
      <c r="IKN50" s="704"/>
      <c r="IKO50" s="704"/>
      <c r="IKP50" s="704"/>
      <c r="IKQ50" s="704"/>
      <c r="IKR50" s="704"/>
      <c r="IKS50" s="704"/>
      <c r="IKT50" s="704"/>
      <c r="IKU50" s="704"/>
      <c r="IKV50" s="704"/>
      <c r="IKW50" s="704"/>
      <c r="IKX50" s="704"/>
      <c r="IKY50" s="704"/>
      <c r="IKZ50" s="704"/>
      <c r="ILA50" s="704"/>
      <c r="ILB50" s="704"/>
      <c r="ILC50" s="704"/>
      <c r="ILD50" s="704"/>
      <c r="ILE50" s="704"/>
      <c r="ILF50" s="704"/>
      <c r="ILG50" s="704"/>
      <c r="ILH50" s="704"/>
      <c r="ILI50" s="704"/>
      <c r="ILJ50" s="704"/>
      <c r="ILK50" s="704"/>
      <c r="ILL50" s="704"/>
      <c r="ILM50" s="704"/>
      <c r="ILN50" s="704"/>
      <c r="ILO50" s="704"/>
      <c r="ILP50" s="704"/>
      <c r="ILQ50" s="704"/>
      <c r="ILR50" s="704"/>
      <c r="ILS50" s="704"/>
      <c r="ILT50" s="704"/>
      <c r="ILU50" s="704"/>
      <c r="ILV50" s="704"/>
      <c r="ILW50" s="704"/>
      <c r="ILX50" s="704"/>
      <c r="ILY50" s="704"/>
      <c r="ILZ50" s="704"/>
      <c r="IMA50" s="704"/>
      <c r="IMB50" s="704"/>
      <c r="IMC50" s="704"/>
      <c r="IMD50" s="704"/>
      <c r="IME50" s="704"/>
      <c r="IMF50" s="704"/>
      <c r="IMG50" s="704"/>
      <c r="IMH50" s="704"/>
      <c r="IMI50" s="704"/>
      <c r="IMJ50" s="704"/>
      <c r="IMK50" s="704"/>
      <c r="IML50" s="704"/>
      <c r="IMM50" s="704"/>
      <c r="IMN50" s="704"/>
      <c r="IMO50" s="704"/>
      <c r="IMP50" s="704"/>
      <c r="IMQ50" s="704"/>
      <c r="IMR50" s="704"/>
      <c r="IMS50" s="704"/>
      <c r="IMT50" s="704"/>
      <c r="IMU50" s="704"/>
      <c r="IMV50" s="704"/>
      <c r="IMW50" s="704"/>
      <c r="IMX50" s="704"/>
      <c r="IMY50" s="704"/>
      <c r="IMZ50" s="704"/>
      <c r="INA50" s="704"/>
      <c r="INB50" s="704"/>
      <c r="INC50" s="704"/>
      <c r="IND50" s="704"/>
      <c r="INE50" s="704"/>
      <c r="INF50" s="704"/>
      <c r="ING50" s="704"/>
      <c r="INH50" s="704"/>
      <c r="INI50" s="704"/>
      <c r="INJ50" s="704"/>
      <c r="INK50" s="704"/>
      <c r="INL50" s="704"/>
      <c r="INM50" s="704"/>
      <c r="INN50" s="704"/>
      <c r="INO50" s="704"/>
      <c r="INP50" s="704"/>
      <c r="INQ50" s="704"/>
      <c r="INR50" s="704"/>
      <c r="INS50" s="704"/>
      <c r="INT50" s="704"/>
      <c r="INU50" s="704"/>
      <c r="INV50" s="704"/>
      <c r="INW50" s="704"/>
      <c r="INX50" s="704"/>
      <c r="INY50" s="704"/>
      <c r="INZ50" s="704"/>
      <c r="IOA50" s="704"/>
      <c r="IOB50" s="704"/>
      <c r="IOC50" s="704"/>
      <c r="IOD50" s="704"/>
      <c r="IOE50" s="704"/>
      <c r="IOF50" s="704"/>
      <c r="IOG50" s="704"/>
      <c r="IOH50" s="704"/>
      <c r="IOI50" s="704"/>
      <c r="IOJ50" s="704"/>
      <c r="IOK50" s="704"/>
      <c r="IOL50" s="704"/>
      <c r="IOM50" s="704"/>
      <c r="ION50" s="704"/>
      <c r="IOO50" s="704"/>
      <c r="IOP50" s="704"/>
      <c r="IOQ50" s="704"/>
      <c r="IOR50" s="704"/>
      <c r="IOS50" s="704"/>
      <c r="IOT50" s="704"/>
      <c r="IOU50" s="704"/>
      <c r="IOV50" s="704"/>
      <c r="IOW50" s="704"/>
      <c r="IOX50" s="704"/>
      <c r="IOY50" s="704"/>
      <c r="IOZ50" s="704"/>
      <c r="IPA50" s="704"/>
      <c r="IPB50" s="704"/>
      <c r="IPC50" s="704"/>
      <c r="IPD50" s="704"/>
      <c r="IPE50" s="704"/>
      <c r="IPF50" s="704"/>
      <c r="IPG50" s="704"/>
      <c r="IPH50" s="704"/>
      <c r="IPI50" s="704"/>
      <c r="IPJ50" s="704"/>
      <c r="IPK50" s="704"/>
      <c r="IPL50" s="704"/>
      <c r="IPM50" s="704"/>
      <c r="IPN50" s="704"/>
      <c r="IPO50" s="704"/>
      <c r="IPP50" s="704"/>
      <c r="IPQ50" s="704"/>
      <c r="IPR50" s="704"/>
      <c r="IPS50" s="704"/>
      <c r="IPT50" s="704"/>
      <c r="IPU50" s="704"/>
      <c r="IPV50" s="704"/>
      <c r="IPW50" s="704"/>
      <c r="IPX50" s="704"/>
      <c r="IPY50" s="704"/>
      <c r="IPZ50" s="704"/>
      <c r="IQA50" s="704"/>
      <c r="IQB50" s="704"/>
      <c r="IQC50" s="704"/>
      <c r="IQD50" s="704"/>
      <c r="IQE50" s="704"/>
      <c r="IQF50" s="704"/>
      <c r="IQG50" s="704"/>
      <c r="IQH50" s="704"/>
      <c r="IQI50" s="704"/>
      <c r="IQJ50" s="704"/>
      <c r="IQK50" s="704"/>
      <c r="IQL50" s="704"/>
      <c r="IQM50" s="704"/>
      <c r="IQN50" s="704"/>
      <c r="IQO50" s="704"/>
      <c r="IQP50" s="704"/>
      <c r="IQQ50" s="704"/>
      <c r="IQR50" s="704"/>
      <c r="IQS50" s="704"/>
      <c r="IQT50" s="704"/>
      <c r="IQU50" s="704"/>
      <c r="IQV50" s="704"/>
      <c r="IQW50" s="704"/>
      <c r="IQX50" s="704"/>
      <c r="IQY50" s="704"/>
      <c r="IQZ50" s="704"/>
      <c r="IRA50" s="704"/>
      <c r="IRB50" s="704"/>
      <c r="IRC50" s="704"/>
      <c r="IRD50" s="704"/>
      <c r="IRE50" s="704"/>
      <c r="IRF50" s="704"/>
      <c r="IRG50" s="704"/>
      <c r="IRH50" s="704"/>
      <c r="IRI50" s="704"/>
      <c r="IRJ50" s="704"/>
      <c r="IRK50" s="704"/>
      <c r="IRL50" s="704"/>
      <c r="IRM50" s="704"/>
      <c r="IRN50" s="704"/>
      <c r="IRO50" s="704"/>
      <c r="IRP50" s="704"/>
      <c r="IRQ50" s="704"/>
      <c r="IRR50" s="704"/>
      <c r="IRS50" s="704"/>
      <c r="IRT50" s="704"/>
      <c r="IRU50" s="704"/>
      <c r="IRV50" s="704"/>
      <c r="IRW50" s="704"/>
      <c r="IRX50" s="704"/>
      <c r="IRY50" s="704"/>
      <c r="IRZ50" s="704"/>
      <c r="ISA50" s="704"/>
      <c r="ISB50" s="704"/>
      <c r="ISC50" s="704"/>
      <c r="ISD50" s="704"/>
      <c r="ISE50" s="704"/>
      <c r="ISF50" s="704"/>
      <c r="ISG50" s="704"/>
      <c r="ISH50" s="704"/>
      <c r="ISI50" s="704"/>
      <c r="ISJ50" s="704"/>
      <c r="ISK50" s="704"/>
      <c r="ISL50" s="704"/>
      <c r="ISM50" s="704"/>
      <c r="ISN50" s="704"/>
      <c r="ISO50" s="704"/>
      <c r="ISP50" s="704"/>
      <c r="ISQ50" s="704"/>
      <c r="ISR50" s="704"/>
      <c r="ISS50" s="704"/>
      <c r="IST50" s="704"/>
      <c r="ISU50" s="704"/>
      <c r="ISV50" s="704"/>
      <c r="ISW50" s="704"/>
      <c r="ISX50" s="704"/>
      <c r="ISY50" s="704"/>
      <c r="ISZ50" s="704"/>
      <c r="ITA50" s="704"/>
      <c r="ITB50" s="704"/>
      <c r="ITC50" s="704"/>
      <c r="ITD50" s="704"/>
      <c r="ITE50" s="704"/>
      <c r="ITF50" s="704"/>
      <c r="ITG50" s="704"/>
      <c r="ITH50" s="704"/>
      <c r="ITI50" s="704"/>
      <c r="ITJ50" s="704"/>
      <c r="ITK50" s="704"/>
      <c r="ITL50" s="704"/>
      <c r="ITM50" s="704"/>
      <c r="ITN50" s="704"/>
      <c r="ITO50" s="704"/>
      <c r="ITP50" s="704"/>
      <c r="ITQ50" s="704"/>
      <c r="ITR50" s="704"/>
      <c r="ITS50" s="704"/>
      <c r="ITT50" s="704"/>
      <c r="ITU50" s="704"/>
      <c r="ITV50" s="704"/>
      <c r="ITW50" s="704"/>
      <c r="ITX50" s="704"/>
      <c r="ITY50" s="704"/>
      <c r="ITZ50" s="704"/>
      <c r="IUA50" s="704"/>
      <c r="IUB50" s="704"/>
      <c r="IUC50" s="704"/>
      <c r="IUD50" s="704"/>
      <c r="IUE50" s="704"/>
      <c r="IUF50" s="704"/>
      <c r="IUG50" s="704"/>
      <c r="IUH50" s="704"/>
      <c r="IUI50" s="704"/>
      <c r="IUJ50" s="704"/>
      <c r="IUK50" s="704"/>
      <c r="IUL50" s="704"/>
      <c r="IUM50" s="704"/>
      <c r="IUN50" s="704"/>
      <c r="IUO50" s="704"/>
      <c r="IUP50" s="704"/>
      <c r="IUQ50" s="704"/>
      <c r="IUR50" s="704"/>
      <c r="IUS50" s="704"/>
      <c r="IUT50" s="704"/>
      <c r="IUU50" s="704"/>
      <c r="IUV50" s="704"/>
      <c r="IUW50" s="704"/>
      <c r="IUX50" s="704"/>
      <c r="IUY50" s="704"/>
      <c r="IUZ50" s="704"/>
      <c r="IVA50" s="704"/>
      <c r="IVB50" s="704"/>
      <c r="IVC50" s="704"/>
      <c r="IVD50" s="704"/>
      <c r="IVE50" s="704"/>
      <c r="IVF50" s="704"/>
      <c r="IVG50" s="704"/>
      <c r="IVH50" s="704"/>
      <c r="IVI50" s="704"/>
      <c r="IVJ50" s="704"/>
      <c r="IVK50" s="704"/>
      <c r="IVL50" s="704"/>
      <c r="IVM50" s="704"/>
      <c r="IVN50" s="704"/>
      <c r="IVO50" s="704"/>
      <c r="IVP50" s="704"/>
      <c r="IVQ50" s="704"/>
      <c r="IVR50" s="704"/>
      <c r="IVS50" s="704"/>
      <c r="IVT50" s="704"/>
      <c r="IVU50" s="704"/>
      <c r="IVV50" s="704"/>
      <c r="IVW50" s="704"/>
      <c r="IVX50" s="704"/>
      <c r="IVY50" s="704"/>
      <c r="IVZ50" s="704"/>
      <c r="IWA50" s="704"/>
      <c r="IWB50" s="704"/>
      <c r="IWC50" s="704"/>
      <c r="IWD50" s="704"/>
      <c r="IWE50" s="704"/>
      <c r="IWF50" s="704"/>
      <c r="IWG50" s="704"/>
      <c r="IWH50" s="704"/>
      <c r="IWI50" s="704"/>
      <c r="IWJ50" s="704"/>
      <c r="IWK50" s="704"/>
      <c r="IWL50" s="704"/>
      <c r="IWM50" s="704"/>
      <c r="IWN50" s="704"/>
      <c r="IWO50" s="704"/>
      <c r="IWP50" s="704"/>
      <c r="IWQ50" s="704"/>
      <c r="IWR50" s="704"/>
      <c r="IWS50" s="704"/>
      <c r="IWT50" s="704"/>
      <c r="IWU50" s="704"/>
      <c r="IWV50" s="704"/>
      <c r="IWW50" s="704"/>
      <c r="IWX50" s="704"/>
      <c r="IWY50" s="704"/>
      <c r="IWZ50" s="704"/>
      <c r="IXA50" s="704"/>
      <c r="IXB50" s="704"/>
      <c r="IXC50" s="704"/>
      <c r="IXD50" s="704"/>
      <c r="IXE50" s="704"/>
      <c r="IXF50" s="704"/>
      <c r="IXG50" s="704"/>
      <c r="IXH50" s="704"/>
      <c r="IXI50" s="704"/>
      <c r="IXJ50" s="704"/>
      <c r="IXK50" s="704"/>
      <c r="IXL50" s="704"/>
      <c r="IXM50" s="704"/>
      <c r="IXN50" s="704"/>
      <c r="IXO50" s="704"/>
      <c r="IXP50" s="704"/>
      <c r="IXQ50" s="704"/>
      <c r="IXR50" s="704"/>
      <c r="IXS50" s="704"/>
      <c r="IXT50" s="704"/>
      <c r="IXU50" s="704"/>
      <c r="IXV50" s="704"/>
      <c r="IXW50" s="704"/>
      <c r="IXX50" s="704"/>
      <c r="IXY50" s="704"/>
      <c r="IXZ50" s="704"/>
      <c r="IYA50" s="704"/>
      <c r="IYB50" s="704"/>
      <c r="IYC50" s="704"/>
      <c r="IYD50" s="704"/>
      <c r="IYE50" s="704"/>
      <c r="IYF50" s="704"/>
      <c r="IYG50" s="704"/>
      <c r="IYH50" s="704"/>
      <c r="IYI50" s="704"/>
      <c r="IYJ50" s="704"/>
      <c r="IYK50" s="704"/>
      <c r="IYL50" s="704"/>
      <c r="IYM50" s="704"/>
      <c r="IYN50" s="704"/>
      <c r="IYO50" s="704"/>
      <c r="IYP50" s="704"/>
      <c r="IYQ50" s="704"/>
      <c r="IYR50" s="704"/>
      <c r="IYS50" s="704"/>
      <c r="IYT50" s="704"/>
      <c r="IYU50" s="704"/>
      <c r="IYV50" s="704"/>
      <c r="IYW50" s="704"/>
      <c r="IYX50" s="704"/>
      <c r="IYY50" s="704"/>
      <c r="IYZ50" s="704"/>
      <c r="IZA50" s="704"/>
      <c r="IZB50" s="704"/>
      <c r="IZC50" s="704"/>
      <c r="IZD50" s="704"/>
      <c r="IZE50" s="704"/>
      <c r="IZF50" s="704"/>
      <c r="IZG50" s="704"/>
      <c r="IZH50" s="704"/>
      <c r="IZI50" s="704"/>
      <c r="IZJ50" s="704"/>
      <c r="IZK50" s="704"/>
      <c r="IZL50" s="704"/>
      <c r="IZM50" s="704"/>
      <c r="IZN50" s="704"/>
      <c r="IZO50" s="704"/>
      <c r="IZP50" s="704"/>
      <c r="IZQ50" s="704"/>
      <c r="IZR50" s="704"/>
      <c r="IZS50" s="704"/>
      <c r="IZT50" s="704"/>
      <c r="IZU50" s="704"/>
      <c r="IZV50" s="704"/>
      <c r="IZW50" s="704"/>
      <c r="IZX50" s="704"/>
      <c r="IZY50" s="704"/>
      <c r="IZZ50" s="704"/>
      <c r="JAA50" s="704"/>
      <c r="JAB50" s="704"/>
      <c r="JAC50" s="704"/>
      <c r="JAD50" s="704"/>
      <c r="JAE50" s="704"/>
      <c r="JAF50" s="704"/>
      <c r="JAG50" s="704"/>
      <c r="JAH50" s="704"/>
      <c r="JAI50" s="704"/>
      <c r="JAJ50" s="704"/>
      <c r="JAK50" s="704"/>
      <c r="JAL50" s="704"/>
      <c r="JAM50" s="704"/>
      <c r="JAN50" s="704"/>
      <c r="JAO50" s="704"/>
      <c r="JAP50" s="704"/>
      <c r="JAQ50" s="704"/>
      <c r="JAR50" s="704"/>
      <c r="JAS50" s="704"/>
      <c r="JAT50" s="704"/>
      <c r="JAU50" s="704"/>
      <c r="JAV50" s="704"/>
      <c r="JAW50" s="704"/>
      <c r="JAX50" s="704"/>
      <c r="JAY50" s="704"/>
      <c r="JAZ50" s="704"/>
      <c r="JBA50" s="704"/>
      <c r="JBB50" s="704"/>
      <c r="JBC50" s="704"/>
      <c r="JBD50" s="704"/>
      <c r="JBE50" s="704"/>
      <c r="JBF50" s="704"/>
      <c r="JBG50" s="704"/>
      <c r="JBH50" s="704"/>
      <c r="JBI50" s="704"/>
      <c r="JBJ50" s="704"/>
      <c r="JBK50" s="704"/>
      <c r="JBL50" s="704"/>
      <c r="JBM50" s="704"/>
      <c r="JBN50" s="704"/>
      <c r="JBO50" s="704"/>
      <c r="JBP50" s="704"/>
      <c r="JBQ50" s="704"/>
      <c r="JBR50" s="704"/>
      <c r="JBS50" s="704"/>
      <c r="JBT50" s="704"/>
      <c r="JBU50" s="704"/>
      <c r="JBV50" s="704"/>
      <c r="JBW50" s="704"/>
      <c r="JBX50" s="704"/>
      <c r="JBY50" s="704"/>
      <c r="JBZ50" s="704"/>
      <c r="JCA50" s="704"/>
      <c r="JCB50" s="704"/>
      <c r="JCC50" s="704"/>
      <c r="JCD50" s="704"/>
      <c r="JCE50" s="704"/>
      <c r="JCF50" s="704"/>
      <c r="JCG50" s="704"/>
      <c r="JCH50" s="704"/>
      <c r="JCI50" s="704"/>
      <c r="JCJ50" s="704"/>
      <c r="JCK50" s="704"/>
      <c r="JCL50" s="704"/>
      <c r="JCM50" s="704"/>
      <c r="JCN50" s="704"/>
      <c r="JCO50" s="704"/>
      <c r="JCP50" s="704"/>
      <c r="JCQ50" s="704"/>
      <c r="JCR50" s="704"/>
      <c r="JCS50" s="704"/>
      <c r="JCT50" s="704"/>
      <c r="JCU50" s="704"/>
      <c r="JCV50" s="704"/>
      <c r="JCW50" s="704"/>
      <c r="JCX50" s="704"/>
      <c r="JCY50" s="704"/>
      <c r="JCZ50" s="704"/>
      <c r="JDA50" s="704"/>
      <c r="JDB50" s="704"/>
      <c r="JDC50" s="704"/>
      <c r="JDD50" s="704"/>
      <c r="JDE50" s="704"/>
      <c r="JDF50" s="704"/>
      <c r="JDG50" s="704"/>
      <c r="JDH50" s="704"/>
      <c r="JDI50" s="704"/>
      <c r="JDJ50" s="704"/>
      <c r="JDK50" s="704"/>
      <c r="JDL50" s="704"/>
      <c r="JDM50" s="704"/>
      <c r="JDN50" s="704"/>
      <c r="JDO50" s="704"/>
      <c r="JDP50" s="704"/>
      <c r="JDQ50" s="704"/>
      <c r="JDR50" s="704"/>
      <c r="JDS50" s="704"/>
      <c r="JDT50" s="704"/>
      <c r="JDU50" s="704"/>
      <c r="JDV50" s="704"/>
      <c r="JDW50" s="704"/>
      <c r="JDX50" s="704"/>
      <c r="JDY50" s="704"/>
      <c r="JDZ50" s="704"/>
      <c r="JEA50" s="704"/>
      <c r="JEB50" s="704"/>
      <c r="JEC50" s="704"/>
      <c r="JED50" s="704"/>
      <c r="JEE50" s="704"/>
      <c r="JEF50" s="704"/>
      <c r="JEG50" s="704"/>
      <c r="JEH50" s="704"/>
      <c r="JEI50" s="704"/>
      <c r="JEJ50" s="704"/>
      <c r="JEK50" s="704"/>
      <c r="JEL50" s="704"/>
      <c r="JEM50" s="704"/>
      <c r="JEN50" s="704"/>
      <c r="JEO50" s="704"/>
      <c r="JEP50" s="704"/>
      <c r="JEQ50" s="704"/>
      <c r="JER50" s="704"/>
      <c r="JES50" s="704"/>
      <c r="JET50" s="704"/>
      <c r="JEU50" s="704"/>
      <c r="JEV50" s="704"/>
      <c r="JEW50" s="704"/>
      <c r="JEX50" s="704"/>
      <c r="JEY50" s="704"/>
      <c r="JEZ50" s="704"/>
      <c r="JFA50" s="704"/>
      <c r="JFB50" s="704"/>
      <c r="JFC50" s="704"/>
      <c r="JFD50" s="704"/>
      <c r="JFE50" s="704"/>
      <c r="JFF50" s="704"/>
      <c r="JFG50" s="704"/>
      <c r="JFH50" s="704"/>
      <c r="JFI50" s="704"/>
      <c r="JFJ50" s="704"/>
      <c r="JFK50" s="704"/>
      <c r="JFL50" s="704"/>
      <c r="JFM50" s="704"/>
      <c r="JFN50" s="704"/>
      <c r="JFO50" s="704"/>
      <c r="JFP50" s="704"/>
      <c r="JFQ50" s="704"/>
      <c r="JFR50" s="704"/>
      <c r="JFS50" s="704"/>
      <c r="JFT50" s="704"/>
      <c r="JFU50" s="704"/>
      <c r="JFV50" s="704"/>
      <c r="JFW50" s="704"/>
      <c r="JFX50" s="704"/>
      <c r="JFY50" s="704"/>
      <c r="JFZ50" s="704"/>
      <c r="JGA50" s="704"/>
      <c r="JGB50" s="704"/>
      <c r="JGC50" s="704"/>
      <c r="JGD50" s="704"/>
      <c r="JGE50" s="704"/>
      <c r="JGF50" s="704"/>
      <c r="JGG50" s="704"/>
      <c r="JGH50" s="704"/>
      <c r="JGI50" s="704"/>
      <c r="JGJ50" s="704"/>
      <c r="JGK50" s="704"/>
      <c r="JGL50" s="704"/>
      <c r="JGM50" s="704"/>
      <c r="JGN50" s="704"/>
      <c r="JGO50" s="704"/>
      <c r="JGP50" s="704"/>
      <c r="JGQ50" s="704"/>
      <c r="JGR50" s="704"/>
      <c r="JGS50" s="704"/>
      <c r="JGT50" s="704"/>
      <c r="JGU50" s="704"/>
      <c r="JGV50" s="704"/>
      <c r="JGW50" s="704"/>
      <c r="JGX50" s="704"/>
      <c r="JGY50" s="704"/>
      <c r="JGZ50" s="704"/>
      <c r="JHA50" s="704"/>
      <c r="JHB50" s="704"/>
      <c r="JHC50" s="704"/>
      <c r="JHD50" s="704"/>
      <c r="JHE50" s="704"/>
      <c r="JHF50" s="704"/>
      <c r="JHG50" s="704"/>
      <c r="JHH50" s="704"/>
      <c r="JHI50" s="704"/>
      <c r="JHJ50" s="704"/>
      <c r="JHK50" s="704"/>
      <c r="JHL50" s="704"/>
      <c r="JHM50" s="704"/>
      <c r="JHN50" s="704"/>
      <c r="JHO50" s="704"/>
      <c r="JHP50" s="704"/>
      <c r="JHQ50" s="704"/>
      <c r="JHR50" s="704"/>
      <c r="JHS50" s="704"/>
      <c r="JHT50" s="704"/>
      <c r="JHU50" s="704"/>
      <c r="JHV50" s="704"/>
      <c r="JHW50" s="704"/>
      <c r="JHX50" s="704"/>
      <c r="JHY50" s="704"/>
      <c r="JHZ50" s="704"/>
      <c r="JIA50" s="704"/>
      <c r="JIB50" s="704"/>
      <c r="JIC50" s="704"/>
      <c r="JID50" s="704"/>
      <c r="JIE50" s="704"/>
      <c r="JIF50" s="704"/>
      <c r="JIG50" s="704"/>
      <c r="JIH50" s="704"/>
      <c r="JII50" s="704"/>
      <c r="JIJ50" s="704"/>
      <c r="JIK50" s="704"/>
      <c r="JIL50" s="704"/>
      <c r="JIM50" s="704"/>
      <c r="JIN50" s="704"/>
      <c r="JIO50" s="704"/>
      <c r="JIP50" s="704"/>
      <c r="JIQ50" s="704"/>
      <c r="JIR50" s="704"/>
      <c r="JIS50" s="704"/>
      <c r="JIT50" s="704"/>
      <c r="JIU50" s="704"/>
      <c r="JIV50" s="704"/>
      <c r="JIW50" s="704"/>
      <c r="JIX50" s="704"/>
      <c r="JIY50" s="704"/>
      <c r="JIZ50" s="704"/>
      <c r="JJA50" s="704"/>
      <c r="JJB50" s="704"/>
      <c r="JJC50" s="704"/>
      <c r="JJD50" s="704"/>
      <c r="JJE50" s="704"/>
      <c r="JJF50" s="704"/>
      <c r="JJG50" s="704"/>
      <c r="JJH50" s="704"/>
      <c r="JJI50" s="704"/>
      <c r="JJJ50" s="704"/>
      <c r="JJK50" s="704"/>
      <c r="JJL50" s="704"/>
      <c r="JJM50" s="704"/>
      <c r="JJN50" s="704"/>
      <c r="JJO50" s="704"/>
      <c r="JJP50" s="704"/>
      <c r="JJQ50" s="704"/>
      <c r="JJR50" s="704"/>
      <c r="JJS50" s="704"/>
      <c r="JJT50" s="704"/>
      <c r="JJU50" s="704"/>
      <c r="JJV50" s="704"/>
      <c r="JJW50" s="704"/>
      <c r="JJX50" s="704"/>
      <c r="JJY50" s="704"/>
      <c r="JJZ50" s="704"/>
      <c r="JKA50" s="704"/>
      <c r="JKB50" s="704"/>
      <c r="JKC50" s="704"/>
      <c r="JKD50" s="704"/>
      <c r="JKE50" s="704"/>
      <c r="JKF50" s="704"/>
      <c r="JKG50" s="704"/>
      <c r="JKH50" s="704"/>
      <c r="JKI50" s="704"/>
      <c r="JKJ50" s="704"/>
      <c r="JKK50" s="704"/>
      <c r="JKL50" s="704"/>
      <c r="JKM50" s="704"/>
      <c r="JKN50" s="704"/>
      <c r="JKO50" s="704"/>
      <c r="JKP50" s="704"/>
      <c r="JKQ50" s="704"/>
      <c r="JKR50" s="704"/>
      <c r="JKS50" s="704"/>
      <c r="JKT50" s="704"/>
      <c r="JKU50" s="704"/>
      <c r="JKV50" s="704"/>
      <c r="JKW50" s="704"/>
      <c r="JKX50" s="704"/>
      <c r="JKY50" s="704"/>
      <c r="JKZ50" s="704"/>
      <c r="JLA50" s="704"/>
      <c r="JLB50" s="704"/>
      <c r="JLC50" s="704"/>
      <c r="JLD50" s="704"/>
      <c r="JLE50" s="704"/>
      <c r="JLF50" s="704"/>
      <c r="JLG50" s="704"/>
      <c r="JLH50" s="704"/>
      <c r="JLI50" s="704"/>
      <c r="JLJ50" s="704"/>
      <c r="JLK50" s="704"/>
      <c r="JLL50" s="704"/>
      <c r="JLM50" s="704"/>
      <c r="JLN50" s="704"/>
      <c r="JLO50" s="704"/>
      <c r="JLP50" s="704"/>
      <c r="JLQ50" s="704"/>
      <c r="JLR50" s="704"/>
      <c r="JLS50" s="704"/>
      <c r="JLT50" s="704"/>
      <c r="JLU50" s="704"/>
      <c r="JLV50" s="704"/>
      <c r="JLW50" s="704"/>
      <c r="JLX50" s="704"/>
      <c r="JLY50" s="704"/>
      <c r="JLZ50" s="704"/>
      <c r="JMA50" s="704"/>
      <c r="JMB50" s="704"/>
      <c r="JMC50" s="704"/>
      <c r="JMD50" s="704"/>
      <c r="JME50" s="704"/>
      <c r="JMF50" s="704"/>
      <c r="JMG50" s="704"/>
      <c r="JMH50" s="704"/>
      <c r="JMI50" s="704"/>
      <c r="JMJ50" s="704"/>
      <c r="JMK50" s="704"/>
      <c r="JML50" s="704"/>
      <c r="JMM50" s="704"/>
      <c r="JMN50" s="704"/>
      <c r="JMO50" s="704"/>
      <c r="JMP50" s="704"/>
      <c r="JMQ50" s="704"/>
      <c r="JMR50" s="704"/>
      <c r="JMS50" s="704"/>
      <c r="JMT50" s="704"/>
      <c r="JMU50" s="704"/>
      <c r="JMV50" s="704"/>
      <c r="JMW50" s="704"/>
      <c r="JMX50" s="704"/>
      <c r="JMY50" s="704"/>
      <c r="JMZ50" s="704"/>
      <c r="JNA50" s="704"/>
      <c r="JNB50" s="704"/>
      <c r="JNC50" s="704"/>
      <c r="JND50" s="704"/>
      <c r="JNE50" s="704"/>
      <c r="JNF50" s="704"/>
      <c r="JNG50" s="704"/>
      <c r="JNH50" s="704"/>
      <c r="JNI50" s="704"/>
      <c r="JNJ50" s="704"/>
      <c r="JNK50" s="704"/>
      <c r="JNL50" s="704"/>
      <c r="JNM50" s="704"/>
      <c r="JNN50" s="704"/>
      <c r="JNO50" s="704"/>
      <c r="JNP50" s="704"/>
      <c r="JNQ50" s="704"/>
      <c r="JNR50" s="704"/>
      <c r="JNS50" s="704"/>
      <c r="JNT50" s="704"/>
      <c r="JNU50" s="704"/>
      <c r="JNV50" s="704"/>
      <c r="JNW50" s="704"/>
      <c r="JNX50" s="704"/>
      <c r="JNY50" s="704"/>
      <c r="JNZ50" s="704"/>
      <c r="JOA50" s="704"/>
      <c r="JOB50" s="704"/>
      <c r="JOC50" s="704"/>
      <c r="JOD50" s="704"/>
      <c r="JOE50" s="704"/>
      <c r="JOF50" s="704"/>
      <c r="JOG50" s="704"/>
      <c r="JOH50" s="704"/>
      <c r="JOI50" s="704"/>
      <c r="JOJ50" s="704"/>
      <c r="JOK50" s="704"/>
      <c r="JOL50" s="704"/>
      <c r="JOM50" s="704"/>
      <c r="JON50" s="704"/>
      <c r="JOO50" s="704"/>
      <c r="JOP50" s="704"/>
      <c r="JOQ50" s="704"/>
      <c r="JOR50" s="704"/>
      <c r="JOS50" s="704"/>
      <c r="JOT50" s="704"/>
      <c r="JOU50" s="704"/>
      <c r="JOV50" s="704"/>
      <c r="JOW50" s="704"/>
      <c r="JOX50" s="704"/>
      <c r="JOY50" s="704"/>
      <c r="JOZ50" s="704"/>
      <c r="JPA50" s="704"/>
      <c r="JPB50" s="704"/>
      <c r="JPC50" s="704"/>
      <c r="JPD50" s="704"/>
      <c r="JPE50" s="704"/>
      <c r="JPF50" s="704"/>
      <c r="JPG50" s="704"/>
      <c r="JPH50" s="704"/>
      <c r="JPI50" s="704"/>
      <c r="JPJ50" s="704"/>
      <c r="JPK50" s="704"/>
      <c r="JPL50" s="704"/>
      <c r="JPM50" s="704"/>
      <c r="JPN50" s="704"/>
      <c r="JPO50" s="704"/>
      <c r="JPP50" s="704"/>
      <c r="JPQ50" s="704"/>
      <c r="JPR50" s="704"/>
      <c r="JPS50" s="704"/>
      <c r="JPT50" s="704"/>
      <c r="JPU50" s="704"/>
      <c r="JPV50" s="704"/>
      <c r="JPW50" s="704"/>
      <c r="JPX50" s="704"/>
      <c r="JPY50" s="704"/>
      <c r="JPZ50" s="704"/>
      <c r="JQA50" s="704"/>
      <c r="JQB50" s="704"/>
      <c r="JQC50" s="704"/>
      <c r="JQD50" s="704"/>
      <c r="JQE50" s="704"/>
      <c r="JQF50" s="704"/>
      <c r="JQG50" s="704"/>
      <c r="JQH50" s="704"/>
      <c r="JQI50" s="704"/>
      <c r="JQJ50" s="704"/>
      <c r="JQK50" s="704"/>
      <c r="JQL50" s="704"/>
      <c r="JQM50" s="704"/>
      <c r="JQN50" s="704"/>
      <c r="JQO50" s="704"/>
      <c r="JQP50" s="704"/>
      <c r="JQQ50" s="704"/>
      <c r="JQR50" s="704"/>
      <c r="JQS50" s="704"/>
      <c r="JQT50" s="704"/>
      <c r="JQU50" s="704"/>
      <c r="JQV50" s="704"/>
      <c r="JQW50" s="704"/>
      <c r="JQX50" s="704"/>
      <c r="JQY50" s="704"/>
      <c r="JQZ50" s="704"/>
      <c r="JRA50" s="704"/>
      <c r="JRB50" s="704"/>
      <c r="JRC50" s="704"/>
      <c r="JRD50" s="704"/>
      <c r="JRE50" s="704"/>
      <c r="JRF50" s="704"/>
      <c r="JRG50" s="704"/>
      <c r="JRH50" s="704"/>
      <c r="JRI50" s="704"/>
      <c r="JRJ50" s="704"/>
      <c r="JRK50" s="704"/>
      <c r="JRL50" s="704"/>
      <c r="JRM50" s="704"/>
      <c r="JRN50" s="704"/>
      <c r="JRO50" s="704"/>
      <c r="JRP50" s="704"/>
      <c r="JRQ50" s="704"/>
      <c r="JRR50" s="704"/>
      <c r="JRS50" s="704"/>
      <c r="JRT50" s="704"/>
      <c r="JRU50" s="704"/>
      <c r="JRV50" s="704"/>
      <c r="JRW50" s="704"/>
      <c r="JRX50" s="704"/>
      <c r="JRY50" s="704"/>
      <c r="JRZ50" s="704"/>
      <c r="JSA50" s="704"/>
      <c r="JSB50" s="704"/>
      <c r="JSC50" s="704"/>
      <c r="JSD50" s="704"/>
      <c r="JSE50" s="704"/>
      <c r="JSF50" s="704"/>
      <c r="JSG50" s="704"/>
      <c r="JSH50" s="704"/>
      <c r="JSI50" s="704"/>
      <c r="JSJ50" s="704"/>
      <c r="JSK50" s="704"/>
      <c r="JSL50" s="704"/>
      <c r="JSM50" s="704"/>
      <c r="JSN50" s="704"/>
      <c r="JSO50" s="704"/>
      <c r="JSP50" s="704"/>
      <c r="JSQ50" s="704"/>
      <c r="JSR50" s="704"/>
      <c r="JSS50" s="704"/>
      <c r="JST50" s="704"/>
      <c r="JSU50" s="704"/>
      <c r="JSV50" s="704"/>
      <c r="JSW50" s="704"/>
      <c r="JSX50" s="704"/>
      <c r="JSY50" s="704"/>
      <c r="JSZ50" s="704"/>
      <c r="JTA50" s="704"/>
      <c r="JTB50" s="704"/>
      <c r="JTC50" s="704"/>
      <c r="JTD50" s="704"/>
      <c r="JTE50" s="704"/>
      <c r="JTF50" s="704"/>
      <c r="JTG50" s="704"/>
      <c r="JTH50" s="704"/>
      <c r="JTI50" s="704"/>
      <c r="JTJ50" s="704"/>
      <c r="JTK50" s="704"/>
      <c r="JTL50" s="704"/>
      <c r="JTM50" s="704"/>
      <c r="JTN50" s="704"/>
      <c r="JTO50" s="704"/>
      <c r="JTP50" s="704"/>
      <c r="JTQ50" s="704"/>
      <c r="JTR50" s="704"/>
      <c r="JTS50" s="704"/>
      <c r="JTT50" s="704"/>
      <c r="JTU50" s="704"/>
      <c r="JTV50" s="704"/>
      <c r="JTW50" s="704"/>
      <c r="JTX50" s="704"/>
      <c r="JTY50" s="704"/>
      <c r="JTZ50" s="704"/>
      <c r="JUA50" s="704"/>
      <c r="JUB50" s="704"/>
      <c r="JUC50" s="704"/>
      <c r="JUD50" s="704"/>
      <c r="JUE50" s="704"/>
      <c r="JUF50" s="704"/>
      <c r="JUG50" s="704"/>
      <c r="JUH50" s="704"/>
      <c r="JUI50" s="704"/>
      <c r="JUJ50" s="704"/>
      <c r="JUK50" s="704"/>
      <c r="JUL50" s="704"/>
      <c r="JUM50" s="704"/>
      <c r="JUN50" s="704"/>
      <c r="JUO50" s="704"/>
      <c r="JUP50" s="704"/>
      <c r="JUQ50" s="704"/>
      <c r="JUR50" s="704"/>
      <c r="JUS50" s="704"/>
      <c r="JUT50" s="704"/>
      <c r="JUU50" s="704"/>
      <c r="JUV50" s="704"/>
      <c r="JUW50" s="704"/>
      <c r="JUX50" s="704"/>
      <c r="JUY50" s="704"/>
      <c r="JUZ50" s="704"/>
      <c r="JVA50" s="704"/>
      <c r="JVB50" s="704"/>
      <c r="JVC50" s="704"/>
      <c r="JVD50" s="704"/>
      <c r="JVE50" s="704"/>
      <c r="JVF50" s="704"/>
      <c r="JVG50" s="704"/>
      <c r="JVH50" s="704"/>
      <c r="JVI50" s="704"/>
      <c r="JVJ50" s="704"/>
      <c r="JVK50" s="704"/>
      <c r="JVL50" s="704"/>
      <c r="JVM50" s="704"/>
      <c r="JVN50" s="704"/>
      <c r="JVO50" s="704"/>
      <c r="JVP50" s="704"/>
      <c r="JVQ50" s="704"/>
      <c r="JVR50" s="704"/>
      <c r="JVS50" s="704"/>
      <c r="JVT50" s="704"/>
      <c r="JVU50" s="704"/>
      <c r="JVV50" s="704"/>
      <c r="JVW50" s="704"/>
      <c r="JVX50" s="704"/>
      <c r="JVY50" s="704"/>
      <c r="JVZ50" s="704"/>
      <c r="JWA50" s="704"/>
      <c r="JWB50" s="704"/>
      <c r="JWC50" s="704"/>
      <c r="JWD50" s="704"/>
      <c r="JWE50" s="704"/>
      <c r="JWF50" s="704"/>
      <c r="JWG50" s="704"/>
      <c r="JWH50" s="704"/>
      <c r="JWI50" s="704"/>
      <c r="JWJ50" s="704"/>
      <c r="JWK50" s="704"/>
      <c r="JWL50" s="704"/>
      <c r="JWM50" s="704"/>
      <c r="JWN50" s="704"/>
      <c r="JWO50" s="704"/>
      <c r="JWP50" s="704"/>
      <c r="JWQ50" s="704"/>
      <c r="JWR50" s="704"/>
      <c r="JWS50" s="704"/>
      <c r="JWT50" s="704"/>
      <c r="JWU50" s="704"/>
      <c r="JWV50" s="704"/>
      <c r="JWW50" s="704"/>
      <c r="JWX50" s="704"/>
      <c r="JWY50" s="704"/>
      <c r="JWZ50" s="704"/>
      <c r="JXA50" s="704"/>
      <c r="JXB50" s="704"/>
      <c r="JXC50" s="704"/>
      <c r="JXD50" s="704"/>
      <c r="JXE50" s="704"/>
      <c r="JXF50" s="704"/>
      <c r="JXG50" s="704"/>
      <c r="JXH50" s="704"/>
      <c r="JXI50" s="704"/>
      <c r="JXJ50" s="704"/>
      <c r="JXK50" s="704"/>
      <c r="JXL50" s="704"/>
      <c r="JXM50" s="704"/>
      <c r="JXN50" s="704"/>
      <c r="JXO50" s="704"/>
      <c r="JXP50" s="704"/>
      <c r="JXQ50" s="704"/>
      <c r="JXR50" s="704"/>
      <c r="JXS50" s="704"/>
      <c r="JXT50" s="704"/>
      <c r="JXU50" s="704"/>
      <c r="JXV50" s="704"/>
      <c r="JXW50" s="704"/>
      <c r="JXX50" s="704"/>
      <c r="JXY50" s="704"/>
      <c r="JXZ50" s="704"/>
      <c r="JYA50" s="704"/>
      <c r="JYB50" s="704"/>
      <c r="JYC50" s="704"/>
      <c r="JYD50" s="704"/>
      <c r="JYE50" s="704"/>
      <c r="JYF50" s="704"/>
      <c r="JYG50" s="704"/>
      <c r="JYH50" s="704"/>
      <c r="JYI50" s="704"/>
      <c r="JYJ50" s="704"/>
      <c r="JYK50" s="704"/>
      <c r="JYL50" s="704"/>
      <c r="JYM50" s="704"/>
      <c r="JYN50" s="704"/>
      <c r="JYO50" s="704"/>
      <c r="JYP50" s="704"/>
      <c r="JYQ50" s="704"/>
      <c r="JYR50" s="704"/>
      <c r="JYS50" s="704"/>
      <c r="JYT50" s="704"/>
      <c r="JYU50" s="704"/>
      <c r="JYV50" s="704"/>
      <c r="JYW50" s="704"/>
      <c r="JYX50" s="704"/>
      <c r="JYY50" s="704"/>
      <c r="JYZ50" s="704"/>
      <c r="JZA50" s="704"/>
      <c r="JZB50" s="704"/>
      <c r="JZC50" s="704"/>
      <c r="JZD50" s="704"/>
      <c r="JZE50" s="704"/>
      <c r="JZF50" s="704"/>
      <c r="JZG50" s="704"/>
      <c r="JZH50" s="704"/>
      <c r="JZI50" s="704"/>
      <c r="JZJ50" s="704"/>
      <c r="JZK50" s="704"/>
      <c r="JZL50" s="704"/>
      <c r="JZM50" s="704"/>
      <c r="JZN50" s="704"/>
      <c r="JZO50" s="704"/>
      <c r="JZP50" s="704"/>
      <c r="JZQ50" s="704"/>
      <c r="JZR50" s="704"/>
      <c r="JZS50" s="704"/>
      <c r="JZT50" s="704"/>
      <c r="JZU50" s="704"/>
      <c r="JZV50" s="704"/>
      <c r="JZW50" s="704"/>
      <c r="JZX50" s="704"/>
      <c r="JZY50" s="704"/>
      <c r="JZZ50" s="704"/>
      <c r="KAA50" s="704"/>
      <c r="KAB50" s="704"/>
      <c r="KAC50" s="704"/>
      <c r="KAD50" s="704"/>
      <c r="KAE50" s="704"/>
      <c r="KAF50" s="704"/>
      <c r="KAG50" s="704"/>
      <c r="KAH50" s="704"/>
      <c r="KAI50" s="704"/>
      <c r="KAJ50" s="704"/>
      <c r="KAK50" s="704"/>
      <c r="KAL50" s="704"/>
      <c r="KAM50" s="704"/>
      <c r="KAN50" s="704"/>
      <c r="KAO50" s="704"/>
      <c r="KAP50" s="704"/>
      <c r="KAQ50" s="704"/>
      <c r="KAR50" s="704"/>
      <c r="KAS50" s="704"/>
      <c r="KAT50" s="704"/>
      <c r="KAU50" s="704"/>
      <c r="KAV50" s="704"/>
      <c r="KAW50" s="704"/>
      <c r="KAX50" s="704"/>
      <c r="KAY50" s="704"/>
      <c r="KAZ50" s="704"/>
      <c r="KBA50" s="704"/>
      <c r="KBB50" s="704"/>
      <c r="KBC50" s="704"/>
      <c r="KBD50" s="704"/>
      <c r="KBE50" s="704"/>
      <c r="KBF50" s="704"/>
      <c r="KBG50" s="704"/>
      <c r="KBH50" s="704"/>
      <c r="KBI50" s="704"/>
      <c r="KBJ50" s="704"/>
      <c r="KBK50" s="704"/>
      <c r="KBL50" s="704"/>
      <c r="KBM50" s="704"/>
      <c r="KBN50" s="704"/>
      <c r="KBO50" s="704"/>
      <c r="KBP50" s="704"/>
      <c r="KBQ50" s="704"/>
      <c r="KBR50" s="704"/>
      <c r="KBS50" s="704"/>
      <c r="KBT50" s="704"/>
      <c r="KBU50" s="704"/>
      <c r="KBV50" s="704"/>
      <c r="KBW50" s="704"/>
      <c r="KBX50" s="704"/>
      <c r="KBY50" s="704"/>
      <c r="KBZ50" s="704"/>
      <c r="KCA50" s="704"/>
      <c r="KCB50" s="704"/>
      <c r="KCC50" s="704"/>
      <c r="KCD50" s="704"/>
      <c r="KCE50" s="704"/>
      <c r="KCF50" s="704"/>
      <c r="KCG50" s="704"/>
      <c r="KCH50" s="704"/>
      <c r="KCI50" s="704"/>
      <c r="KCJ50" s="704"/>
      <c r="KCK50" s="704"/>
      <c r="KCL50" s="704"/>
      <c r="KCM50" s="704"/>
      <c r="KCN50" s="704"/>
      <c r="KCO50" s="704"/>
      <c r="KCP50" s="704"/>
      <c r="KCQ50" s="704"/>
      <c r="KCR50" s="704"/>
      <c r="KCS50" s="704"/>
      <c r="KCT50" s="704"/>
      <c r="KCU50" s="704"/>
      <c r="KCV50" s="704"/>
      <c r="KCW50" s="704"/>
      <c r="KCX50" s="704"/>
      <c r="KCY50" s="704"/>
      <c r="KCZ50" s="704"/>
      <c r="KDA50" s="704"/>
      <c r="KDB50" s="704"/>
      <c r="KDC50" s="704"/>
      <c r="KDD50" s="704"/>
      <c r="KDE50" s="704"/>
      <c r="KDF50" s="704"/>
      <c r="KDG50" s="704"/>
      <c r="KDH50" s="704"/>
      <c r="KDI50" s="704"/>
      <c r="KDJ50" s="704"/>
      <c r="KDK50" s="704"/>
      <c r="KDL50" s="704"/>
      <c r="KDM50" s="704"/>
      <c r="KDN50" s="704"/>
      <c r="KDO50" s="704"/>
      <c r="KDP50" s="704"/>
      <c r="KDQ50" s="704"/>
      <c r="KDR50" s="704"/>
      <c r="KDS50" s="704"/>
      <c r="KDT50" s="704"/>
      <c r="KDU50" s="704"/>
      <c r="KDV50" s="704"/>
      <c r="KDW50" s="704"/>
      <c r="KDX50" s="704"/>
      <c r="KDY50" s="704"/>
      <c r="KDZ50" s="704"/>
      <c r="KEA50" s="704"/>
      <c r="KEB50" s="704"/>
      <c r="KEC50" s="704"/>
      <c r="KED50" s="704"/>
      <c r="KEE50" s="704"/>
      <c r="KEF50" s="704"/>
      <c r="KEG50" s="704"/>
      <c r="KEH50" s="704"/>
      <c r="KEI50" s="704"/>
      <c r="KEJ50" s="704"/>
      <c r="KEK50" s="704"/>
      <c r="KEL50" s="704"/>
      <c r="KEM50" s="704"/>
      <c r="KEN50" s="704"/>
      <c r="KEO50" s="704"/>
      <c r="KEP50" s="704"/>
      <c r="KEQ50" s="704"/>
      <c r="KER50" s="704"/>
      <c r="KES50" s="704"/>
      <c r="KET50" s="704"/>
      <c r="KEU50" s="704"/>
      <c r="KEV50" s="704"/>
      <c r="KEW50" s="704"/>
      <c r="KEX50" s="704"/>
      <c r="KEY50" s="704"/>
      <c r="KEZ50" s="704"/>
      <c r="KFA50" s="704"/>
      <c r="KFB50" s="704"/>
      <c r="KFC50" s="704"/>
      <c r="KFD50" s="704"/>
      <c r="KFE50" s="704"/>
      <c r="KFF50" s="704"/>
      <c r="KFG50" s="704"/>
      <c r="KFH50" s="704"/>
      <c r="KFI50" s="704"/>
      <c r="KFJ50" s="704"/>
      <c r="KFK50" s="704"/>
      <c r="KFL50" s="704"/>
      <c r="KFM50" s="704"/>
      <c r="KFN50" s="704"/>
      <c r="KFO50" s="704"/>
      <c r="KFP50" s="704"/>
      <c r="KFQ50" s="704"/>
      <c r="KFR50" s="704"/>
      <c r="KFS50" s="704"/>
      <c r="KFT50" s="704"/>
      <c r="KFU50" s="704"/>
      <c r="KFV50" s="704"/>
      <c r="KFW50" s="704"/>
      <c r="KFX50" s="704"/>
      <c r="KFY50" s="704"/>
      <c r="KFZ50" s="704"/>
      <c r="KGA50" s="704"/>
      <c r="KGB50" s="704"/>
      <c r="KGC50" s="704"/>
      <c r="KGD50" s="704"/>
      <c r="KGE50" s="704"/>
      <c r="KGF50" s="704"/>
      <c r="KGG50" s="704"/>
      <c r="KGH50" s="704"/>
      <c r="KGI50" s="704"/>
      <c r="KGJ50" s="704"/>
      <c r="KGK50" s="704"/>
      <c r="KGL50" s="704"/>
      <c r="KGM50" s="704"/>
      <c r="KGN50" s="704"/>
      <c r="KGO50" s="704"/>
      <c r="KGP50" s="704"/>
      <c r="KGQ50" s="704"/>
      <c r="KGR50" s="704"/>
      <c r="KGS50" s="704"/>
      <c r="KGT50" s="704"/>
      <c r="KGU50" s="704"/>
      <c r="KGV50" s="704"/>
      <c r="KGW50" s="704"/>
      <c r="KGX50" s="704"/>
      <c r="KGY50" s="704"/>
      <c r="KGZ50" s="704"/>
      <c r="KHA50" s="704"/>
      <c r="KHB50" s="704"/>
      <c r="KHC50" s="704"/>
      <c r="KHD50" s="704"/>
      <c r="KHE50" s="704"/>
      <c r="KHF50" s="704"/>
      <c r="KHG50" s="704"/>
      <c r="KHH50" s="704"/>
      <c r="KHI50" s="704"/>
      <c r="KHJ50" s="704"/>
      <c r="KHK50" s="704"/>
      <c r="KHL50" s="704"/>
      <c r="KHM50" s="704"/>
      <c r="KHN50" s="704"/>
      <c r="KHO50" s="704"/>
      <c r="KHP50" s="704"/>
      <c r="KHQ50" s="704"/>
      <c r="KHR50" s="704"/>
      <c r="KHS50" s="704"/>
      <c r="KHT50" s="704"/>
      <c r="KHU50" s="704"/>
      <c r="KHV50" s="704"/>
      <c r="KHW50" s="704"/>
      <c r="KHX50" s="704"/>
      <c r="KHY50" s="704"/>
      <c r="KHZ50" s="704"/>
      <c r="KIA50" s="704"/>
      <c r="KIB50" s="704"/>
      <c r="KIC50" s="704"/>
      <c r="KID50" s="704"/>
      <c r="KIE50" s="704"/>
      <c r="KIF50" s="704"/>
      <c r="KIG50" s="704"/>
      <c r="KIH50" s="704"/>
      <c r="KII50" s="704"/>
      <c r="KIJ50" s="704"/>
      <c r="KIK50" s="704"/>
      <c r="KIL50" s="704"/>
      <c r="KIM50" s="704"/>
      <c r="KIN50" s="704"/>
      <c r="KIO50" s="704"/>
      <c r="KIP50" s="704"/>
      <c r="KIQ50" s="704"/>
      <c r="KIR50" s="704"/>
      <c r="KIS50" s="704"/>
      <c r="KIT50" s="704"/>
      <c r="KIU50" s="704"/>
      <c r="KIV50" s="704"/>
      <c r="KIW50" s="704"/>
      <c r="KIX50" s="704"/>
      <c r="KIY50" s="704"/>
      <c r="KIZ50" s="704"/>
      <c r="KJA50" s="704"/>
      <c r="KJB50" s="704"/>
      <c r="KJC50" s="704"/>
      <c r="KJD50" s="704"/>
      <c r="KJE50" s="704"/>
      <c r="KJF50" s="704"/>
      <c r="KJG50" s="704"/>
      <c r="KJH50" s="704"/>
      <c r="KJI50" s="704"/>
      <c r="KJJ50" s="704"/>
      <c r="KJK50" s="704"/>
      <c r="KJL50" s="704"/>
      <c r="KJM50" s="704"/>
      <c r="KJN50" s="704"/>
      <c r="KJO50" s="704"/>
      <c r="KJP50" s="704"/>
      <c r="KJQ50" s="704"/>
      <c r="KJR50" s="704"/>
      <c r="KJS50" s="704"/>
      <c r="KJT50" s="704"/>
      <c r="KJU50" s="704"/>
      <c r="KJV50" s="704"/>
      <c r="KJW50" s="704"/>
      <c r="KJX50" s="704"/>
      <c r="KJY50" s="704"/>
      <c r="KJZ50" s="704"/>
      <c r="KKA50" s="704"/>
      <c r="KKB50" s="704"/>
      <c r="KKC50" s="704"/>
      <c r="KKD50" s="704"/>
      <c r="KKE50" s="704"/>
      <c r="KKF50" s="704"/>
      <c r="KKG50" s="704"/>
      <c r="KKH50" s="704"/>
      <c r="KKI50" s="704"/>
      <c r="KKJ50" s="704"/>
      <c r="KKK50" s="704"/>
      <c r="KKL50" s="704"/>
      <c r="KKM50" s="704"/>
      <c r="KKN50" s="704"/>
      <c r="KKO50" s="704"/>
      <c r="KKP50" s="704"/>
      <c r="KKQ50" s="704"/>
      <c r="KKR50" s="704"/>
      <c r="KKS50" s="704"/>
      <c r="KKT50" s="704"/>
      <c r="KKU50" s="704"/>
      <c r="KKV50" s="704"/>
      <c r="KKW50" s="704"/>
      <c r="KKX50" s="704"/>
      <c r="KKY50" s="704"/>
      <c r="KKZ50" s="704"/>
      <c r="KLA50" s="704"/>
      <c r="KLB50" s="704"/>
      <c r="KLC50" s="704"/>
      <c r="KLD50" s="704"/>
      <c r="KLE50" s="704"/>
      <c r="KLF50" s="704"/>
      <c r="KLG50" s="704"/>
      <c r="KLH50" s="704"/>
      <c r="KLI50" s="704"/>
      <c r="KLJ50" s="704"/>
      <c r="KLK50" s="704"/>
      <c r="KLL50" s="704"/>
      <c r="KLM50" s="704"/>
      <c r="KLN50" s="704"/>
      <c r="KLO50" s="704"/>
      <c r="KLP50" s="704"/>
      <c r="KLQ50" s="704"/>
      <c r="KLR50" s="704"/>
      <c r="KLS50" s="704"/>
      <c r="KLT50" s="704"/>
      <c r="KLU50" s="704"/>
      <c r="KLV50" s="704"/>
      <c r="KLW50" s="704"/>
      <c r="KLX50" s="704"/>
      <c r="KLY50" s="704"/>
      <c r="KLZ50" s="704"/>
      <c r="KMA50" s="704"/>
      <c r="KMB50" s="704"/>
      <c r="KMC50" s="704"/>
      <c r="KMD50" s="704"/>
      <c r="KME50" s="704"/>
      <c r="KMF50" s="704"/>
      <c r="KMG50" s="704"/>
      <c r="KMH50" s="704"/>
      <c r="KMI50" s="704"/>
      <c r="KMJ50" s="704"/>
      <c r="KMK50" s="704"/>
      <c r="KML50" s="704"/>
      <c r="KMM50" s="704"/>
      <c r="KMN50" s="704"/>
      <c r="KMO50" s="704"/>
      <c r="KMP50" s="704"/>
      <c r="KMQ50" s="704"/>
      <c r="KMR50" s="704"/>
      <c r="KMS50" s="704"/>
      <c r="KMT50" s="704"/>
      <c r="KMU50" s="704"/>
      <c r="KMV50" s="704"/>
      <c r="KMW50" s="704"/>
      <c r="KMX50" s="704"/>
      <c r="KMY50" s="704"/>
      <c r="KMZ50" s="704"/>
      <c r="KNA50" s="704"/>
      <c r="KNB50" s="704"/>
      <c r="KNC50" s="704"/>
      <c r="KND50" s="704"/>
      <c r="KNE50" s="704"/>
      <c r="KNF50" s="704"/>
      <c r="KNG50" s="704"/>
      <c r="KNH50" s="704"/>
      <c r="KNI50" s="704"/>
      <c r="KNJ50" s="704"/>
      <c r="KNK50" s="704"/>
      <c r="KNL50" s="704"/>
      <c r="KNM50" s="704"/>
      <c r="KNN50" s="704"/>
      <c r="KNO50" s="704"/>
      <c r="KNP50" s="704"/>
      <c r="KNQ50" s="704"/>
      <c r="KNR50" s="704"/>
      <c r="KNS50" s="704"/>
      <c r="KNT50" s="704"/>
      <c r="KNU50" s="704"/>
      <c r="KNV50" s="704"/>
      <c r="KNW50" s="704"/>
      <c r="KNX50" s="704"/>
      <c r="KNY50" s="704"/>
      <c r="KNZ50" s="704"/>
      <c r="KOA50" s="704"/>
      <c r="KOB50" s="704"/>
      <c r="KOC50" s="704"/>
      <c r="KOD50" s="704"/>
      <c r="KOE50" s="704"/>
      <c r="KOF50" s="704"/>
      <c r="KOG50" s="704"/>
      <c r="KOH50" s="704"/>
      <c r="KOI50" s="704"/>
      <c r="KOJ50" s="704"/>
      <c r="KOK50" s="704"/>
      <c r="KOL50" s="704"/>
      <c r="KOM50" s="704"/>
      <c r="KON50" s="704"/>
      <c r="KOO50" s="704"/>
      <c r="KOP50" s="704"/>
      <c r="KOQ50" s="704"/>
      <c r="KOR50" s="704"/>
      <c r="KOS50" s="704"/>
      <c r="KOT50" s="704"/>
      <c r="KOU50" s="704"/>
      <c r="KOV50" s="704"/>
      <c r="KOW50" s="704"/>
      <c r="KOX50" s="704"/>
      <c r="KOY50" s="704"/>
      <c r="KOZ50" s="704"/>
      <c r="KPA50" s="704"/>
      <c r="KPB50" s="704"/>
      <c r="KPC50" s="704"/>
      <c r="KPD50" s="704"/>
      <c r="KPE50" s="704"/>
      <c r="KPF50" s="704"/>
      <c r="KPG50" s="704"/>
      <c r="KPH50" s="704"/>
      <c r="KPI50" s="704"/>
      <c r="KPJ50" s="704"/>
      <c r="KPK50" s="704"/>
      <c r="KPL50" s="704"/>
      <c r="KPM50" s="704"/>
      <c r="KPN50" s="704"/>
      <c r="KPO50" s="704"/>
      <c r="KPP50" s="704"/>
      <c r="KPQ50" s="704"/>
      <c r="KPR50" s="704"/>
      <c r="KPS50" s="704"/>
      <c r="KPT50" s="704"/>
      <c r="KPU50" s="704"/>
      <c r="KPV50" s="704"/>
      <c r="KPW50" s="704"/>
      <c r="KPX50" s="704"/>
      <c r="KPY50" s="704"/>
      <c r="KPZ50" s="704"/>
      <c r="KQA50" s="704"/>
      <c r="KQB50" s="704"/>
      <c r="KQC50" s="704"/>
      <c r="KQD50" s="704"/>
      <c r="KQE50" s="704"/>
      <c r="KQF50" s="704"/>
      <c r="KQG50" s="704"/>
      <c r="KQH50" s="704"/>
      <c r="KQI50" s="704"/>
      <c r="KQJ50" s="704"/>
      <c r="KQK50" s="704"/>
      <c r="KQL50" s="704"/>
      <c r="KQM50" s="704"/>
      <c r="KQN50" s="704"/>
      <c r="KQO50" s="704"/>
      <c r="KQP50" s="704"/>
      <c r="KQQ50" s="704"/>
      <c r="KQR50" s="704"/>
      <c r="KQS50" s="704"/>
      <c r="KQT50" s="704"/>
      <c r="KQU50" s="704"/>
      <c r="KQV50" s="704"/>
      <c r="KQW50" s="704"/>
      <c r="KQX50" s="704"/>
      <c r="KQY50" s="704"/>
      <c r="KQZ50" s="704"/>
      <c r="KRA50" s="704"/>
      <c r="KRB50" s="704"/>
      <c r="KRC50" s="704"/>
      <c r="KRD50" s="704"/>
      <c r="KRE50" s="704"/>
      <c r="KRF50" s="704"/>
      <c r="KRG50" s="704"/>
      <c r="KRH50" s="704"/>
      <c r="KRI50" s="704"/>
      <c r="KRJ50" s="704"/>
      <c r="KRK50" s="704"/>
      <c r="KRL50" s="704"/>
      <c r="KRM50" s="704"/>
      <c r="KRN50" s="704"/>
      <c r="KRO50" s="704"/>
      <c r="KRP50" s="704"/>
      <c r="KRQ50" s="704"/>
      <c r="KRR50" s="704"/>
      <c r="KRS50" s="704"/>
      <c r="KRT50" s="704"/>
      <c r="KRU50" s="704"/>
      <c r="KRV50" s="704"/>
      <c r="KRW50" s="704"/>
      <c r="KRX50" s="704"/>
      <c r="KRY50" s="704"/>
      <c r="KRZ50" s="704"/>
      <c r="KSA50" s="704"/>
      <c r="KSB50" s="704"/>
      <c r="KSC50" s="704"/>
      <c r="KSD50" s="704"/>
      <c r="KSE50" s="704"/>
      <c r="KSF50" s="704"/>
      <c r="KSG50" s="704"/>
      <c r="KSH50" s="704"/>
      <c r="KSI50" s="704"/>
      <c r="KSJ50" s="704"/>
      <c r="KSK50" s="704"/>
      <c r="KSL50" s="704"/>
      <c r="KSM50" s="704"/>
      <c r="KSN50" s="704"/>
      <c r="KSO50" s="704"/>
      <c r="KSP50" s="704"/>
      <c r="KSQ50" s="704"/>
      <c r="KSR50" s="704"/>
      <c r="KSS50" s="704"/>
      <c r="KST50" s="704"/>
      <c r="KSU50" s="704"/>
      <c r="KSV50" s="704"/>
      <c r="KSW50" s="704"/>
      <c r="KSX50" s="704"/>
      <c r="KSY50" s="704"/>
      <c r="KSZ50" s="704"/>
      <c r="KTA50" s="704"/>
      <c r="KTB50" s="704"/>
      <c r="KTC50" s="704"/>
      <c r="KTD50" s="704"/>
      <c r="KTE50" s="704"/>
      <c r="KTF50" s="704"/>
      <c r="KTG50" s="704"/>
      <c r="KTH50" s="704"/>
      <c r="KTI50" s="704"/>
      <c r="KTJ50" s="704"/>
      <c r="KTK50" s="704"/>
      <c r="KTL50" s="704"/>
      <c r="KTM50" s="704"/>
      <c r="KTN50" s="704"/>
      <c r="KTO50" s="704"/>
      <c r="KTP50" s="704"/>
      <c r="KTQ50" s="704"/>
      <c r="KTR50" s="704"/>
      <c r="KTS50" s="704"/>
      <c r="KTT50" s="704"/>
      <c r="KTU50" s="704"/>
      <c r="KTV50" s="704"/>
      <c r="KTW50" s="704"/>
      <c r="KTX50" s="704"/>
      <c r="KTY50" s="704"/>
      <c r="KTZ50" s="704"/>
      <c r="KUA50" s="704"/>
      <c r="KUB50" s="704"/>
      <c r="KUC50" s="704"/>
      <c r="KUD50" s="704"/>
      <c r="KUE50" s="704"/>
      <c r="KUF50" s="704"/>
      <c r="KUG50" s="704"/>
      <c r="KUH50" s="704"/>
      <c r="KUI50" s="704"/>
      <c r="KUJ50" s="704"/>
      <c r="KUK50" s="704"/>
      <c r="KUL50" s="704"/>
      <c r="KUM50" s="704"/>
      <c r="KUN50" s="704"/>
      <c r="KUO50" s="704"/>
      <c r="KUP50" s="704"/>
      <c r="KUQ50" s="704"/>
      <c r="KUR50" s="704"/>
      <c r="KUS50" s="704"/>
      <c r="KUT50" s="704"/>
      <c r="KUU50" s="704"/>
      <c r="KUV50" s="704"/>
      <c r="KUW50" s="704"/>
      <c r="KUX50" s="704"/>
      <c r="KUY50" s="704"/>
      <c r="KUZ50" s="704"/>
      <c r="KVA50" s="704"/>
      <c r="KVB50" s="704"/>
      <c r="KVC50" s="704"/>
      <c r="KVD50" s="704"/>
      <c r="KVE50" s="704"/>
      <c r="KVF50" s="704"/>
      <c r="KVG50" s="704"/>
      <c r="KVH50" s="704"/>
      <c r="KVI50" s="704"/>
      <c r="KVJ50" s="704"/>
      <c r="KVK50" s="704"/>
      <c r="KVL50" s="704"/>
      <c r="KVM50" s="704"/>
      <c r="KVN50" s="704"/>
      <c r="KVO50" s="704"/>
      <c r="KVP50" s="704"/>
      <c r="KVQ50" s="704"/>
      <c r="KVR50" s="704"/>
      <c r="KVS50" s="704"/>
      <c r="KVT50" s="704"/>
      <c r="KVU50" s="704"/>
      <c r="KVV50" s="704"/>
      <c r="KVW50" s="704"/>
      <c r="KVX50" s="704"/>
      <c r="KVY50" s="704"/>
      <c r="KVZ50" s="704"/>
      <c r="KWA50" s="704"/>
      <c r="KWB50" s="704"/>
      <c r="KWC50" s="704"/>
      <c r="KWD50" s="704"/>
      <c r="KWE50" s="704"/>
      <c r="KWF50" s="704"/>
      <c r="KWG50" s="704"/>
      <c r="KWH50" s="704"/>
      <c r="KWI50" s="704"/>
      <c r="KWJ50" s="704"/>
      <c r="KWK50" s="704"/>
      <c r="KWL50" s="704"/>
      <c r="KWM50" s="704"/>
      <c r="KWN50" s="704"/>
      <c r="KWO50" s="704"/>
      <c r="KWP50" s="704"/>
      <c r="KWQ50" s="704"/>
      <c r="KWR50" s="704"/>
      <c r="KWS50" s="704"/>
      <c r="KWT50" s="704"/>
      <c r="KWU50" s="704"/>
      <c r="KWV50" s="704"/>
      <c r="KWW50" s="704"/>
      <c r="KWX50" s="704"/>
      <c r="KWY50" s="704"/>
      <c r="KWZ50" s="704"/>
      <c r="KXA50" s="704"/>
      <c r="KXB50" s="704"/>
      <c r="KXC50" s="704"/>
      <c r="KXD50" s="704"/>
      <c r="KXE50" s="704"/>
      <c r="KXF50" s="704"/>
      <c r="KXG50" s="704"/>
      <c r="KXH50" s="704"/>
      <c r="KXI50" s="704"/>
      <c r="KXJ50" s="704"/>
      <c r="KXK50" s="704"/>
      <c r="KXL50" s="704"/>
      <c r="KXM50" s="704"/>
      <c r="KXN50" s="704"/>
      <c r="KXO50" s="704"/>
      <c r="KXP50" s="704"/>
      <c r="KXQ50" s="704"/>
      <c r="KXR50" s="704"/>
      <c r="KXS50" s="704"/>
      <c r="KXT50" s="704"/>
      <c r="KXU50" s="704"/>
      <c r="KXV50" s="704"/>
      <c r="KXW50" s="704"/>
      <c r="KXX50" s="704"/>
      <c r="KXY50" s="704"/>
      <c r="KXZ50" s="704"/>
      <c r="KYA50" s="704"/>
      <c r="KYB50" s="704"/>
      <c r="KYC50" s="704"/>
      <c r="KYD50" s="704"/>
      <c r="KYE50" s="704"/>
      <c r="KYF50" s="704"/>
      <c r="KYG50" s="704"/>
      <c r="KYH50" s="704"/>
      <c r="KYI50" s="704"/>
      <c r="KYJ50" s="704"/>
      <c r="KYK50" s="704"/>
      <c r="KYL50" s="704"/>
      <c r="KYM50" s="704"/>
      <c r="KYN50" s="704"/>
      <c r="KYO50" s="704"/>
      <c r="KYP50" s="704"/>
      <c r="KYQ50" s="704"/>
      <c r="KYR50" s="704"/>
      <c r="KYS50" s="704"/>
      <c r="KYT50" s="704"/>
      <c r="KYU50" s="704"/>
      <c r="KYV50" s="704"/>
      <c r="KYW50" s="704"/>
      <c r="KYX50" s="704"/>
      <c r="KYY50" s="704"/>
      <c r="KYZ50" s="704"/>
      <c r="KZA50" s="704"/>
      <c r="KZB50" s="704"/>
      <c r="KZC50" s="704"/>
      <c r="KZD50" s="704"/>
      <c r="KZE50" s="704"/>
      <c r="KZF50" s="704"/>
      <c r="KZG50" s="704"/>
      <c r="KZH50" s="704"/>
      <c r="KZI50" s="704"/>
      <c r="KZJ50" s="704"/>
      <c r="KZK50" s="704"/>
      <c r="KZL50" s="704"/>
      <c r="KZM50" s="704"/>
      <c r="KZN50" s="704"/>
      <c r="KZO50" s="704"/>
      <c r="KZP50" s="704"/>
      <c r="KZQ50" s="704"/>
      <c r="KZR50" s="704"/>
      <c r="KZS50" s="704"/>
      <c r="KZT50" s="704"/>
      <c r="KZU50" s="704"/>
      <c r="KZV50" s="704"/>
      <c r="KZW50" s="704"/>
      <c r="KZX50" s="704"/>
      <c r="KZY50" s="704"/>
      <c r="KZZ50" s="704"/>
      <c r="LAA50" s="704"/>
      <c r="LAB50" s="704"/>
      <c r="LAC50" s="704"/>
      <c r="LAD50" s="704"/>
      <c r="LAE50" s="704"/>
      <c r="LAF50" s="704"/>
      <c r="LAG50" s="704"/>
      <c r="LAH50" s="704"/>
      <c r="LAI50" s="704"/>
      <c r="LAJ50" s="704"/>
      <c r="LAK50" s="704"/>
      <c r="LAL50" s="704"/>
      <c r="LAM50" s="704"/>
      <c r="LAN50" s="704"/>
      <c r="LAO50" s="704"/>
      <c r="LAP50" s="704"/>
      <c r="LAQ50" s="704"/>
      <c r="LAR50" s="704"/>
      <c r="LAS50" s="704"/>
      <c r="LAT50" s="704"/>
      <c r="LAU50" s="704"/>
      <c r="LAV50" s="704"/>
      <c r="LAW50" s="704"/>
      <c r="LAX50" s="704"/>
      <c r="LAY50" s="704"/>
      <c r="LAZ50" s="704"/>
      <c r="LBA50" s="704"/>
      <c r="LBB50" s="704"/>
      <c r="LBC50" s="704"/>
      <c r="LBD50" s="704"/>
      <c r="LBE50" s="704"/>
      <c r="LBF50" s="704"/>
      <c r="LBG50" s="704"/>
      <c r="LBH50" s="704"/>
      <c r="LBI50" s="704"/>
      <c r="LBJ50" s="704"/>
      <c r="LBK50" s="704"/>
      <c r="LBL50" s="704"/>
      <c r="LBM50" s="704"/>
      <c r="LBN50" s="704"/>
      <c r="LBO50" s="704"/>
      <c r="LBP50" s="704"/>
      <c r="LBQ50" s="704"/>
      <c r="LBR50" s="704"/>
      <c r="LBS50" s="704"/>
      <c r="LBT50" s="704"/>
      <c r="LBU50" s="704"/>
      <c r="LBV50" s="704"/>
      <c r="LBW50" s="704"/>
      <c r="LBX50" s="704"/>
      <c r="LBY50" s="704"/>
      <c r="LBZ50" s="704"/>
      <c r="LCA50" s="704"/>
      <c r="LCB50" s="704"/>
      <c r="LCC50" s="704"/>
      <c r="LCD50" s="704"/>
      <c r="LCE50" s="704"/>
      <c r="LCF50" s="704"/>
      <c r="LCG50" s="704"/>
      <c r="LCH50" s="704"/>
      <c r="LCI50" s="704"/>
      <c r="LCJ50" s="704"/>
      <c r="LCK50" s="704"/>
      <c r="LCL50" s="704"/>
      <c r="LCM50" s="704"/>
      <c r="LCN50" s="704"/>
      <c r="LCO50" s="704"/>
      <c r="LCP50" s="704"/>
      <c r="LCQ50" s="704"/>
      <c r="LCR50" s="704"/>
      <c r="LCS50" s="704"/>
      <c r="LCT50" s="704"/>
      <c r="LCU50" s="704"/>
      <c r="LCV50" s="704"/>
      <c r="LCW50" s="704"/>
      <c r="LCX50" s="704"/>
      <c r="LCY50" s="704"/>
      <c r="LCZ50" s="704"/>
      <c r="LDA50" s="704"/>
      <c r="LDB50" s="704"/>
      <c r="LDC50" s="704"/>
      <c r="LDD50" s="704"/>
      <c r="LDE50" s="704"/>
      <c r="LDF50" s="704"/>
      <c r="LDG50" s="704"/>
      <c r="LDH50" s="704"/>
      <c r="LDI50" s="704"/>
      <c r="LDJ50" s="704"/>
      <c r="LDK50" s="704"/>
      <c r="LDL50" s="704"/>
      <c r="LDM50" s="704"/>
      <c r="LDN50" s="704"/>
      <c r="LDO50" s="704"/>
      <c r="LDP50" s="704"/>
      <c r="LDQ50" s="704"/>
      <c r="LDR50" s="704"/>
      <c r="LDS50" s="704"/>
      <c r="LDT50" s="704"/>
      <c r="LDU50" s="704"/>
      <c r="LDV50" s="704"/>
      <c r="LDW50" s="704"/>
      <c r="LDX50" s="704"/>
      <c r="LDY50" s="704"/>
      <c r="LDZ50" s="704"/>
      <c r="LEA50" s="704"/>
      <c r="LEB50" s="704"/>
      <c r="LEC50" s="704"/>
      <c r="LED50" s="704"/>
      <c r="LEE50" s="704"/>
      <c r="LEF50" s="704"/>
      <c r="LEG50" s="704"/>
      <c r="LEH50" s="704"/>
      <c r="LEI50" s="704"/>
      <c r="LEJ50" s="704"/>
      <c r="LEK50" s="704"/>
      <c r="LEL50" s="704"/>
      <c r="LEM50" s="704"/>
      <c r="LEN50" s="704"/>
      <c r="LEO50" s="704"/>
      <c r="LEP50" s="704"/>
      <c r="LEQ50" s="704"/>
      <c r="LER50" s="704"/>
      <c r="LES50" s="704"/>
      <c r="LET50" s="704"/>
      <c r="LEU50" s="704"/>
      <c r="LEV50" s="704"/>
      <c r="LEW50" s="704"/>
      <c r="LEX50" s="704"/>
      <c r="LEY50" s="704"/>
      <c r="LEZ50" s="704"/>
      <c r="LFA50" s="704"/>
      <c r="LFB50" s="704"/>
      <c r="LFC50" s="704"/>
      <c r="LFD50" s="704"/>
      <c r="LFE50" s="704"/>
      <c r="LFF50" s="704"/>
      <c r="LFG50" s="704"/>
      <c r="LFH50" s="704"/>
      <c r="LFI50" s="704"/>
      <c r="LFJ50" s="704"/>
      <c r="LFK50" s="704"/>
      <c r="LFL50" s="704"/>
      <c r="LFM50" s="704"/>
      <c r="LFN50" s="704"/>
      <c r="LFO50" s="704"/>
      <c r="LFP50" s="704"/>
      <c r="LFQ50" s="704"/>
      <c r="LFR50" s="704"/>
      <c r="LFS50" s="704"/>
      <c r="LFT50" s="704"/>
      <c r="LFU50" s="704"/>
      <c r="LFV50" s="704"/>
      <c r="LFW50" s="704"/>
      <c r="LFX50" s="704"/>
      <c r="LFY50" s="704"/>
      <c r="LFZ50" s="704"/>
      <c r="LGA50" s="704"/>
      <c r="LGB50" s="704"/>
      <c r="LGC50" s="704"/>
      <c r="LGD50" s="704"/>
      <c r="LGE50" s="704"/>
      <c r="LGF50" s="704"/>
      <c r="LGG50" s="704"/>
      <c r="LGH50" s="704"/>
      <c r="LGI50" s="704"/>
      <c r="LGJ50" s="704"/>
      <c r="LGK50" s="704"/>
      <c r="LGL50" s="704"/>
      <c r="LGM50" s="704"/>
      <c r="LGN50" s="704"/>
      <c r="LGO50" s="704"/>
      <c r="LGP50" s="704"/>
      <c r="LGQ50" s="704"/>
      <c r="LGR50" s="704"/>
      <c r="LGS50" s="704"/>
      <c r="LGT50" s="704"/>
      <c r="LGU50" s="704"/>
      <c r="LGV50" s="704"/>
      <c r="LGW50" s="704"/>
      <c r="LGX50" s="704"/>
      <c r="LGY50" s="704"/>
      <c r="LGZ50" s="704"/>
      <c r="LHA50" s="704"/>
      <c r="LHB50" s="704"/>
      <c r="LHC50" s="704"/>
      <c r="LHD50" s="704"/>
      <c r="LHE50" s="704"/>
      <c r="LHF50" s="704"/>
      <c r="LHG50" s="704"/>
      <c r="LHH50" s="704"/>
      <c r="LHI50" s="704"/>
      <c r="LHJ50" s="704"/>
      <c r="LHK50" s="704"/>
      <c r="LHL50" s="704"/>
      <c r="LHM50" s="704"/>
      <c r="LHN50" s="704"/>
      <c r="LHO50" s="704"/>
      <c r="LHP50" s="704"/>
      <c r="LHQ50" s="704"/>
      <c r="LHR50" s="704"/>
      <c r="LHS50" s="704"/>
      <c r="LHT50" s="704"/>
      <c r="LHU50" s="704"/>
      <c r="LHV50" s="704"/>
      <c r="LHW50" s="704"/>
      <c r="LHX50" s="704"/>
      <c r="LHY50" s="704"/>
      <c r="LHZ50" s="704"/>
      <c r="LIA50" s="704"/>
      <c r="LIB50" s="704"/>
      <c r="LIC50" s="704"/>
      <c r="LID50" s="704"/>
      <c r="LIE50" s="704"/>
      <c r="LIF50" s="704"/>
      <c r="LIG50" s="704"/>
      <c r="LIH50" s="704"/>
      <c r="LII50" s="704"/>
      <c r="LIJ50" s="704"/>
      <c r="LIK50" s="704"/>
      <c r="LIL50" s="704"/>
      <c r="LIM50" s="704"/>
      <c r="LIN50" s="704"/>
      <c r="LIO50" s="704"/>
      <c r="LIP50" s="704"/>
      <c r="LIQ50" s="704"/>
      <c r="LIR50" s="704"/>
      <c r="LIS50" s="704"/>
      <c r="LIT50" s="704"/>
      <c r="LIU50" s="704"/>
      <c r="LIV50" s="704"/>
      <c r="LIW50" s="704"/>
      <c r="LIX50" s="704"/>
      <c r="LIY50" s="704"/>
      <c r="LIZ50" s="704"/>
      <c r="LJA50" s="704"/>
      <c r="LJB50" s="704"/>
      <c r="LJC50" s="704"/>
      <c r="LJD50" s="704"/>
      <c r="LJE50" s="704"/>
      <c r="LJF50" s="704"/>
      <c r="LJG50" s="704"/>
      <c r="LJH50" s="704"/>
      <c r="LJI50" s="704"/>
      <c r="LJJ50" s="704"/>
      <c r="LJK50" s="704"/>
      <c r="LJL50" s="704"/>
      <c r="LJM50" s="704"/>
      <c r="LJN50" s="704"/>
      <c r="LJO50" s="704"/>
      <c r="LJP50" s="704"/>
      <c r="LJQ50" s="704"/>
      <c r="LJR50" s="704"/>
      <c r="LJS50" s="704"/>
      <c r="LJT50" s="704"/>
      <c r="LJU50" s="704"/>
      <c r="LJV50" s="704"/>
      <c r="LJW50" s="704"/>
      <c r="LJX50" s="704"/>
      <c r="LJY50" s="704"/>
      <c r="LJZ50" s="704"/>
      <c r="LKA50" s="704"/>
      <c r="LKB50" s="704"/>
      <c r="LKC50" s="704"/>
      <c r="LKD50" s="704"/>
      <c r="LKE50" s="704"/>
      <c r="LKF50" s="704"/>
      <c r="LKG50" s="704"/>
      <c r="LKH50" s="704"/>
      <c r="LKI50" s="704"/>
      <c r="LKJ50" s="704"/>
      <c r="LKK50" s="704"/>
      <c r="LKL50" s="704"/>
      <c r="LKM50" s="704"/>
      <c r="LKN50" s="704"/>
      <c r="LKO50" s="704"/>
      <c r="LKP50" s="704"/>
      <c r="LKQ50" s="704"/>
      <c r="LKR50" s="704"/>
      <c r="LKS50" s="704"/>
      <c r="LKT50" s="704"/>
      <c r="LKU50" s="704"/>
      <c r="LKV50" s="704"/>
      <c r="LKW50" s="704"/>
      <c r="LKX50" s="704"/>
      <c r="LKY50" s="704"/>
      <c r="LKZ50" s="704"/>
      <c r="LLA50" s="704"/>
      <c r="LLB50" s="704"/>
      <c r="LLC50" s="704"/>
      <c r="LLD50" s="704"/>
      <c r="LLE50" s="704"/>
      <c r="LLF50" s="704"/>
      <c r="LLG50" s="704"/>
      <c r="LLH50" s="704"/>
      <c r="LLI50" s="704"/>
      <c r="LLJ50" s="704"/>
      <c r="LLK50" s="704"/>
      <c r="LLL50" s="704"/>
      <c r="LLM50" s="704"/>
      <c r="LLN50" s="704"/>
      <c r="LLO50" s="704"/>
      <c r="LLP50" s="704"/>
      <c r="LLQ50" s="704"/>
      <c r="LLR50" s="704"/>
      <c r="LLS50" s="704"/>
      <c r="LLT50" s="704"/>
      <c r="LLU50" s="704"/>
      <c r="LLV50" s="704"/>
      <c r="LLW50" s="704"/>
      <c r="LLX50" s="704"/>
      <c r="LLY50" s="704"/>
      <c r="LLZ50" s="704"/>
      <c r="LMA50" s="704"/>
      <c r="LMB50" s="704"/>
      <c r="LMC50" s="704"/>
      <c r="LMD50" s="704"/>
      <c r="LME50" s="704"/>
      <c r="LMF50" s="704"/>
      <c r="LMG50" s="704"/>
      <c r="LMH50" s="704"/>
      <c r="LMI50" s="704"/>
      <c r="LMJ50" s="704"/>
      <c r="LMK50" s="704"/>
      <c r="LML50" s="704"/>
      <c r="LMM50" s="704"/>
      <c r="LMN50" s="704"/>
      <c r="LMO50" s="704"/>
      <c r="LMP50" s="704"/>
      <c r="LMQ50" s="704"/>
      <c r="LMR50" s="704"/>
      <c r="LMS50" s="704"/>
      <c r="LMT50" s="704"/>
      <c r="LMU50" s="704"/>
      <c r="LMV50" s="704"/>
      <c r="LMW50" s="704"/>
      <c r="LMX50" s="704"/>
      <c r="LMY50" s="704"/>
      <c r="LMZ50" s="704"/>
      <c r="LNA50" s="704"/>
      <c r="LNB50" s="704"/>
      <c r="LNC50" s="704"/>
      <c r="LND50" s="704"/>
      <c r="LNE50" s="704"/>
      <c r="LNF50" s="704"/>
      <c r="LNG50" s="704"/>
      <c r="LNH50" s="704"/>
      <c r="LNI50" s="704"/>
      <c r="LNJ50" s="704"/>
      <c r="LNK50" s="704"/>
      <c r="LNL50" s="704"/>
      <c r="LNM50" s="704"/>
      <c r="LNN50" s="704"/>
      <c r="LNO50" s="704"/>
      <c r="LNP50" s="704"/>
      <c r="LNQ50" s="704"/>
      <c r="LNR50" s="704"/>
      <c r="LNS50" s="704"/>
      <c r="LNT50" s="704"/>
      <c r="LNU50" s="704"/>
      <c r="LNV50" s="704"/>
      <c r="LNW50" s="704"/>
      <c r="LNX50" s="704"/>
      <c r="LNY50" s="704"/>
      <c r="LNZ50" s="704"/>
      <c r="LOA50" s="704"/>
      <c r="LOB50" s="704"/>
      <c r="LOC50" s="704"/>
      <c r="LOD50" s="704"/>
      <c r="LOE50" s="704"/>
      <c r="LOF50" s="704"/>
      <c r="LOG50" s="704"/>
      <c r="LOH50" s="704"/>
      <c r="LOI50" s="704"/>
      <c r="LOJ50" s="704"/>
      <c r="LOK50" s="704"/>
      <c r="LOL50" s="704"/>
      <c r="LOM50" s="704"/>
      <c r="LON50" s="704"/>
      <c r="LOO50" s="704"/>
      <c r="LOP50" s="704"/>
      <c r="LOQ50" s="704"/>
      <c r="LOR50" s="704"/>
      <c r="LOS50" s="704"/>
      <c r="LOT50" s="704"/>
      <c r="LOU50" s="704"/>
      <c r="LOV50" s="704"/>
      <c r="LOW50" s="704"/>
      <c r="LOX50" s="704"/>
      <c r="LOY50" s="704"/>
      <c r="LOZ50" s="704"/>
      <c r="LPA50" s="704"/>
      <c r="LPB50" s="704"/>
      <c r="LPC50" s="704"/>
      <c r="LPD50" s="704"/>
      <c r="LPE50" s="704"/>
      <c r="LPF50" s="704"/>
      <c r="LPG50" s="704"/>
      <c r="LPH50" s="704"/>
      <c r="LPI50" s="704"/>
      <c r="LPJ50" s="704"/>
      <c r="LPK50" s="704"/>
      <c r="LPL50" s="704"/>
      <c r="LPM50" s="704"/>
      <c r="LPN50" s="704"/>
      <c r="LPO50" s="704"/>
      <c r="LPP50" s="704"/>
      <c r="LPQ50" s="704"/>
      <c r="LPR50" s="704"/>
      <c r="LPS50" s="704"/>
      <c r="LPT50" s="704"/>
      <c r="LPU50" s="704"/>
      <c r="LPV50" s="704"/>
      <c r="LPW50" s="704"/>
      <c r="LPX50" s="704"/>
      <c r="LPY50" s="704"/>
      <c r="LPZ50" s="704"/>
      <c r="LQA50" s="704"/>
      <c r="LQB50" s="704"/>
      <c r="LQC50" s="704"/>
      <c r="LQD50" s="704"/>
      <c r="LQE50" s="704"/>
      <c r="LQF50" s="704"/>
      <c r="LQG50" s="704"/>
      <c r="LQH50" s="704"/>
      <c r="LQI50" s="704"/>
      <c r="LQJ50" s="704"/>
      <c r="LQK50" s="704"/>
      <c r="LQL50" s="704"/>
      <c r="LQM50" s="704"/>
      <c r="LQN50" s="704"/>
      <c r="LQO50" s="704"/>
      <c r="LQP50" s="704"/>
      <c r="LQQ50" s="704"/>
      <c r="LQR50" s="704"/>
      <c r="LQS50" s="704"/>
      <c r="LQT50" s="704"/>
      <c r="LQU50" s="704"/>
      <c r="LQV50" s="704"/>
      <c r="LQW50" s="704"/>
      <c r="LQX50" s="704"/>
      <c r="LQY50" s="704"/>
      <c r="LQZ50" s="704"/>
      <c r="LRA50" s="704"/>
      <c r="LRB50" s="704"/>
      <c r="LRC50" s="704"/>
      <c r="LRD50" s="704"/>
      <c r="LRE50" s="704"/>
      <c r="LRF50" s="704"/>
      <c r="LRG50" s="704"/>
      <c r="LRH50" s="704"/>
      <c r="LRI50" s="704"/>
      <c r="LRJ50" s="704"/>
      <c r="LRK50" s="704"/>
      <c r="LRL50" s="704"/>
      <c r="LRM50" s="704"/>
      <c r="LRN50" s="704"/>
      <c r="LRO50" s="704"/>
      <c r="LRP50" s="704"/>
      <c r="LRQ50" s="704"/>
      <c r="LRR50" s="704"/>
      <c r="LRS50" s="704"/>
      <c r="LRT50" s="704"/>
      <c r="LRU50" s="704"/>
      <c r="LRV50" s="704"/>
      <c r="LRW50" s="704"/>
      <c r="LRX50" s="704"/>
      <c r="LRY50" s="704"/>
      <c r="LRZ50" s="704"/>
      <c r="LSA50" s="704"/>
      <c r="LSB50" s="704"/>
      <c r="LSC50" s="704"/>
      <c r="LSD50" s="704"/>
      <c r="LSE50" s="704"/>
      <c r="LSF50" s="704"/>
      <c r="LSG50" s="704"/>
      <c r="LSH50" s="704"/>
      <c r="LSI50" s="704"/>
      <c r="LSJ50" s="704"/>
      <c r="LSK50" s="704"/>
      <c r="LSL50" s="704"/>
      <c r="LSM50" s="704"/>
      <c r="LSN50" s="704"/>
      <c r="LSO50" s="704"/>
      <c r="LSP50" s="704"/>
      <c r="LSQ50" s="704"/>
      <c r="LSR50" s="704"/>
      <c r="LSS50" s="704"/>
      <c r="LST50" s="704"/>
      <c r="LSU50" s="704"/>
      <c r="LSV50" s="704"/>
      <c r="LSW50" s="704"/>
      <c r="LSX50" s="704"/>
      <c r="LSY50" s="704"/>
      <c r="LSZ50" s="704"/>
      <c r="LTA50" s="704"/>
      <c r="LTB50" s="704"/>
      <c r="LTC50" s="704"/>
      <c r="LTD50" s="704"/>
      <c r="LTE50" s="704"/>
      <c r="LTF50" s="704"/>
      <c r="LTG50" s="704"/>
      <c r="LTH50" s="704"/>
      <c r="LTI50" s="704"/>
      <c r="LTJ50" s="704"/>
      <c r="LTK50" s="704"/>
      <c r="LTL50" s="704"/>
      <c r="LTM50" s="704"/>
      <c r="LTN50" s="704"/>
      <c r="LTO50" s="704"/>
      <c r="LTP50" s="704"/>
      <c r="LTQ50" s="704"/>
      <c r="LTR50" s="704"/>
      <c r="LTS50" s="704"/>
      <c r="LTT50" s="704"/>
      <c r="LTU50" s="704"/>
      <c r="LTV50" s="704"/>
      <c r="LTW50" s="704"/>
      <c r="LTX50" s="704"/>
      <c r="LTY50" s="704"/>
      <c r="LTZ50" s="704"/>
      <c r="LUA50" s="704"/>
      <c r="LUB50" s="704"/>
      <c r="LUC50" s="704"/>
      <c r="LUD50" s="704"/>
      <c r="LUE50" s="704"/>
      <c r="LUF50" s="704"/>
      <c r="LUG50" s="704"/>
      <c r="LUH50" s="704"/>
      <c r="LUI50" s="704"/>
      <c r="LUJ50" s="704"/>
      <c r="LUK50" s="704"/>
      <c r="LUL50" s="704"/>
      <c r="LUM50" s="704"/>
      <c r="LUN50" s="704"/>
      <c r="LUO50" s="704"/>
      <c r="LUP50" s="704"/>
      <c r="LUQ50" s="704"/>
      <c r="LUR50" s="704"/>
      <c r="LUS50" s="704"/>
      <c r="LUT50" s="704"/>
      <c r="LUU50" s="704"/>
      <c r="LUV50" s="704"/>
      <c r="LUW50" s="704"/>
      <c r="LUX50" s="704"/>
      <c r="LUY50" s="704"/>
      <c r="LUZ50" s="704"/>
      <c r="LVA50" s="704"/>
      <c r="LVB50" s="704"/>
      <c r="LVC50" s="704"/>
      <c r="LVD50" s="704"/>
      <c r="LVE50" s="704"/>
      <c r="LVF50" s="704"/>
      <c r="LVG50" s="704"/>
      <c r="LVH50" s="704"/>
      <c r="LVI50" s="704"/>
      <c r="LVJ50" s="704"/>
      <c r="LVK50" s="704"/>
      <c r="LVL50" s="704"/>
      <c r="LVM50" s="704"/>
      <c r="LVN50" s="704"/>
      <c r="LVO50" s="704"/>
      <c r="LVP50" s="704"/>
      <c r="LVQ50" s="704"/>
      <c r="LVR50" s="704"/>
      <c r="LVS50" s="704"/>
      <c r="LVT50" s="704"/>
      <c r="LVU50" s="704"/>
      <c r="LVV50" s="704"/>
      <c r="LVW50" s="704"/>
      <c r="LVX50" s="704"/>
      <c r="LVY50" s="704"/>
      <c r="LVZ50" s="704"/>
      <c r="LWA50" s="704"/>
      <c r="LWB50" s="704"/>
      <c r="LWC50" s="704"/>
      <c r="LWD50" s="704"/>
      <c r="LWE50" s="704"/>
      <c r="LWF50" s="704"/>
      <c r="LWG50" s="704"/>
      <c r="LWH50" s="704"/>
      <c r="LWI50" s="704"/>
      <c r="LWJ50" s="704"/>
      <c r="LWK50" s="704"/>
      <c r="LWL50" s="704"/>
      <c r="LWM50" s="704"/>
      <c r="LWN50" s="704"/>
      <c r="LWO50" s="704"/>
      <c r="LWP50" s="704"/>
      <c r="LWQ50" s="704"/>
      <c r="LWR50" s="704"/>
      <c r="LWS50" s="704"/>
      <c r="LWT50" s="704"/>
      <c r="LWU50" s="704"/>
      <c r="LWV50" s="704"/>
      <c r="LWW50" s="704"/>
      <c r="LWX50" s="704"/>
      <c r="LWY50" s="704"/>
      <c r="LWZ50" s="704"/>
      <c r="LXA50" s="704"/>
      <c r="LXB50" s="704"/>
      <c r="LXC50" s="704"/>
      <c r="LXD50" s="704"/>
      <c r="LXE50" s="704"/>
      <c r="LXF50" s="704"/>
      <c r="LXG50" s="704"/>
      <c r="LXH50" s="704"/>
      <c r="LXI50" s="704"/>
      <c r="LXJ50" s="704"/>
      <c r="LXK50" s="704"/>
      <c r="LXL50" s="704"/>
      <c r="LXM50" s="704"/>
      <c r="LXN50" s="704"/>
      <c r="LXO50" s="704"/>
      <c r="LXP50" s="704"/>
      <c r="LXQ50" s="704"/>
      <c r="LXR50" s="704"/>
      <c r="LXS50" s="704"/>
      <c r="LXT50" s="704"/>
      <c r="LXU50" s="704"/>
      <c r="LXV50" s="704"/>
      <c r="LXW50" s="704"/>
      <c r="LXX50" s="704"/>
      <c r="LXY50" s="704"/>
      <c r="LXZ50" s="704"/>
      <c r="LYA50" s="704"/>
      <c r="LYB50" s="704"/>
      <c r="LYC50" s="704"/>
      <c r="LYD50" s="704"/>
      <c r="LYE50" s="704"/>
      <c r="LYF50" s="704"/>
      <c r="LYG50" s="704"/>
      <c r="LYH50" s="704"/>
      <c r="LYI50" s="704"/>
      <c r="LYJ50" s="704"/>
      <c r="LYK50" s="704"/>
      <c r="LYL50" s="704"/>
      <c r="LYM50" s="704"/>
      <c r="LYN50" s="704"/>
      <c r="LYO50" s="704"/>
      <c r="LYP50" s="704"/>
      <c r="LYQ50" s="704"/>
      <c r="LYR50" s="704"/>
      <c r="LYS50" s="704"/>
      <c r="LYT50" s="704"/>
      <c r="LYU50" s="704"/>
      <c r="LYV50" s="704"/>
      <c r="LYW50" s="704"/>
      <c r="LYX50" s="704"/>
      <c r="LYY50" s="704"/>
      <c r="LYZ50" s="704"/>
      <c r="LZA50" s="704"/>
      <c r="LZB50" s="704"/>
      <c r="LZC50" s="704"/>
      <c r="LZD50" s="704"/>
      <c r="LZE50" s="704"/>
      <c r="LZF50" s="704"/>
      <c r="LZG50" s="704"/>
      <c r="LZH50" s="704"/>
      <c r="LZI50" s="704"/>
      <c r="LZJ50" s="704"/>
      <c r="LZK50" s="704"/>
      <c r="LZL50" s="704"/>
      <c r="LZM50" s="704"/>
      <c r="LZN50" s="704"/>
      <c r="LZO50" s="704"/>
      <c r="LZP50" s="704"/>
      <c r="LZQ50" s="704"/>
      <c r="LZR50" s="704"/>
      <c r="LZS50" s="704"/>
      <c r="LZT50" s="704"/>
      <c r="LZU50" s="704"/>
      <c r="LZV50" s="704"/>
      <c r="LZW50" s="704"/>
      <c r="LZX50" s="704"/>
      <c r="LZY50" s="704"/>
      <c r="LZZ50" s="704"/>
      <c r="MAA50" s="704"/>
      <c r="MAB50" s="704"/>
      <c r="MAC50" s="704"/>
      <c r="MAD50" s="704"/>
      <c r="MAE50" s="704"/>
      <c r="MAF50" s="704"/>
      <c r="MAG50" s="704"/>
      <c r="MAH50" s="704"/>
      <c r="MAI50" s="704"/>
      <c r="MAJ50" s="704"/>
      <c r="MAK50" s="704"/>
      <c r="MAL50" s="704"/>
      <c r="MAM50" s="704"/>
      <c r="MAN50" s="704"/>
      <c r="MAO50" s="704"/>
      <c r="MAP50" s="704"/>
      <c r="MAQ50" s="704"/>
      <c r="MAR50" s="704"/>
      <c r="MAS50" s="704"/>
      <c r="MAT50" s="704"/>
      <c r="MAU50" s="704"/>
      <c r="MAV50" s="704"/>
      <c r="MAW50" s="704"/>
      <c r="MAX50" s="704"/>
      <c r="MAY50" s="704"/>
      <c r="MAZ50" s="704"/>
      <c r="MBA50" s="704"/>
      <c r="MBB50" s="704"/>
      <c r="MBC50" s="704"/>
      <c r="MBD50" s="704"/>
      <c r="MBE50" s="704"/>
      <c r="MBF50" s="704"/>
      <c r="MBG50" s="704"/>
      <c r="MBH50" s="704"/>
      <c r="MBI50" s="704"/>
      <c r="MBJ50" s="704"/>
      <c r="MBK50" s="704"/>
      <c r="MBL50" s="704"/>
      <c r="MBM50" s="704"/>
      <c r="MBN50" s="704"/>
      <c r="MBO50" s="704"/>
      <c r="MBP50" s="704"/>
      <c r="MBQ50" s="704"/>
      <c r="MBR50" s="704"/>
      <c r="MBS50" s="704"/>
      <c r="MBT50" s="704"/>
      <c r="MBU50" s="704"/>
      <c r="MBV50" s="704"/>
      <c r="MBW50" s="704"/>
      <c r="MBX50" s="704"/>
      <c r="MBY50" s="704"/>
      <c r="MBZ50" s="704"/>
      <c r="MCA50" s="704"/>
      <c r="MCB50" s="704"/>
      <c r="MCC50" s="704"/>
      <c r="MCD50" s="704"/>
      <c r="MCE50" s="704"/>
      <c r="MCF50" s="704"/>
      <c r="MCG50" s="704"/>
      <c r="MCH50" s="704"/>
      <c r="MCI50" s="704"/>
      <c r="MCJ50" s="704"/>
      <c r="MCK50" s="704"/>
      <c r="MCL50" s="704"/>
      <c r="MCM50" s="704"/>
      <c r="MCN50" s="704"/>
      <c r="MCO50" s="704"/>
      <c r="MCP50" s="704"/>
      <c r="MCQ50" s="704"/>
      <c r="MCR50" s="704"/>
      <c r="MCS50" s="704"/>
      <c r="MCT50" s="704"/>
      <c r="MCU50" s="704"/>
      <c r="MCV50" s="704"/>
      <c r="MCW50" s="704"/>
      <c r="MCX50" s="704"/>
      <c r="MCY50" s="704"/>
      <c r="MCZ50" s="704"/>
      <c r="MDA50" s="704"/>
      <c r="MDB50" s="704"/>
      <c r="MDC50" s="704"/>
      <c r="MDD50" s="704"/>
      <c r="MDE50" s="704"/>
      <c r="MDF50" s="704"/>
      <c r="MDG50" s="704"/>
      <c r="MDH50" s="704"/>
      <c r="MDI50" s="704"/>
      <c r="MDJ50" s="704"/>
      <c r="MDK50" s="704"/>
      <c r="MDL50" s="704"/>
      <c r="MDM50" s="704"/>
      <c r="MDN50" s="704"/>
      <c r="MDO50" s="704"/>
      <c r="MDP50" s="704"/>
      <c r="MDQ50" s="704"/>
      <c r="MDR50" s="704"/>
      <c r="MDS50" s="704"/>
      <c r="MDT50" s="704"/>
      <c r="MDU50" s="704"/>
      <c r="MDV50" s="704"/>
      <c r="MDW50" s="704"/>
      <c r="MDX50" s="704"/>
      <c r="MDY50" s="704"/>
      <c r="MDZ50" s="704"/>
      <c r="MEA50" s="704"/>
      <c r="MEB50" s="704"/>
      <c r="MEC50" s="704"/>
      <c r="MED50" s="704"/>
      <c r="MEE50" s="704"/>
      <c r="MEF50" s="704"/>
      <c r="MEG50" s="704"/>
      <c r="MEH50" s="704"/>
      <c r="MEI50" s="704"/>
      <c r="MEJ50" s="704"/>
      <c r="MEK50" s="704"/>
      <c r="MEL50" s="704"/>
      <c r="MEM50" s="704"/>
      <c r="MEN50" s="704"/>
      <c r="MEO50" s="704"/>
      <c r="MEP50" s="704"/>
      <c r="MEQ50" s="704"/>
      <c r="MER50" s="704"/>
      <c r="MES50" s="704"/>
      <c r="MET50" s="704"/>
      <c r="MEU50" s="704"/>
      <c r="MEV50" s="704"/>
      <c r="MEW50" s="704"/>
      <c r="MEX50" s="704"/>
      <c r="MEY50" s="704"/>
      <c r="MEZ50" s="704"/>
      <c r="MFA50" s="704"/>
      <c r="MFB50" s="704"/>
      <c r="MFC50" s="704"/>
      <c r="MFD50" s="704"/>
      <c r="MFE50" s="704"/>
      <c r="MFF50" s="704"/>
      <c r="MFG50" s="704"/>
      <c r="MFH50" s="704"/>
      <c r="MFI50" s="704"/>
      <c r="MFJ50" s="704"/>
      <c r="MFK50" s="704"/>
      <c r="MFL50" s="704"/>
      <c r="MFM50" s="704"/>
      <c r="MFN50" s="704"/>
      <c r="MFO50" s="704"/>
      <c r="MFP50" s="704"/>
      <c r="MFQ50" s="704"/>
      <c r="MFR50" s="704"/>
      <c r="MFS50" s="704"/>
      <c r="MFT50" s="704"/>
      <c r="MFU50" s="704"/>
      <c r="MFV50" s="704"/>
      <c r="MFW50" s="704"/>
      <c r="MFX50" s="704"/>
      <c r="MFY50" s="704"/>
      <c r="MFZ50" s="704"/>
      <c r="MGA50" s="704"/>
      <c r="MGB50" s="704"/>
      <c r="MGC50" s="704"/>
      <c r="MGD50" s="704"/>
      <c r="MGE50" s="704"/>
      <c r="MGF50" s="704"/>
      <c r="MGG50" s="704"/>
      <c r="MGH50" s="704"/>
      <c r="MGI50" s="704"/>
      <c r="MGJ50" s="704"/>
      <c r="MGK50" s="704"/>
      <c r="MGL50" s="704"/>
      <c r="MGM50" s="704"/>
      <c r="MGN50" s="704"/>
      <c r="MGO50" s="704"/>
      <c r="MGP50" s="704"/>
      <c r="MGQ50" s="704"/>
      <c r="MGR50" s="704"/>
      <c r="MGS50" s="704"/>
      <c r="MGT50" s="704"/>
      <c r="MGU50" s="704"/>
      <c r="MGV50" s="704"/>
      <c r="MGW50" s="704"/>
      <c r="MGX50" s="704"/>
      <c r="MGY50" s="704"/>
      <c r="MGZ50" s="704"/>
      <c r="MHA50" s="704"/>
      <c r="MHB50" s="704"/>
      <c r="MHC50" s="704"/>
      <c r="MHD50" s="704"/>
      <c r="MHE50" s="704"/>
      <c r="MHF50" s="704"/>
      <c r="MHG50" s="704"/>
      <c r="MHH50" s="704"/>
      <c r="MHI50" s="704"/>
      <c r="MHJ50" s="704"/>
      <c r="MHK50" s="704"/>
      <c r="MHL50" s="704"/>
      <c r="MHM50" s="704"/>
      <c r="MHN50" s="704"/>
      <c r="MHO50" s="704"/>
      <c r="MHP50" s="704"/>
      <c r="MHQ50" s="704"/>
      <c r="MHR50" s="704"/>
      <c r="MHS50" s="704"/>
      <c r="MHT50" s="704"/>
      <c r="MHU50" s="704"/>
      <c r="MHV50" s="704"/>
      <c r="MHW50" s="704"/>
      <c r="MHX50" s="704"/>
      <c r="MHY50" s="704"/>
      <c r="MHZ50" s="704"/>
      <c r="MIA50" s="704"/>
      <c r="MIB50" s="704"/>
      <c r="MIC50" s="704"/>
      <c r="MID50" s="704"/>
      <c r="MIE50" s="704"/>
      <c r="MIF50" s="704"/>
      <c r="MIG50" s="704"/>
      <c r="MIH50" s="704"/>
      <c r="MII50" s="704"/>
      <c r="MIJ50" s="704"/>
      <c r="MIK50" s="704"/>
      <c r="MIL50" s="704"/>
      <c r="MIM50" s="704"/>
      <c r="MIN50" s="704"/>
      <c r="MIO50" s="704"/>
      <c r="MIP50" s="704"/>
      <c r="MIQ50" s="704"/>
      <c r="MIR50" s="704"/>
      <c r="MIS50" s="704"/>
      <c r="MIT50" s="704"/>
      <c r="MIU50" s="704"/>
      <c r="MIV50" s="704"/>
      <c r="MIW50" s="704"/>
      <c r="MIX50" s="704"/>
      <c r="MIY50" s="704"/>
      <c r="MIZ50" s="704"/>
      <c r="MJA50" s="704"/>
      <c r="MJB50" s="704"/>
      <c r="MJC50" s="704"/>
      <c r="MJD50" s="704"/>
      <c r="MJE50" s="704"/>
      <c r="MJF50" s="704"/>
      <c r="MJG50" s="704"/>
      <c r="MJH50" s="704"/>
      <c r="MJI50" s="704"/>
      <c r="MJJ50" s="704"/>
      <c r="MJK50" s="704"/>
      <c r="MJL50" s="704"/>
      <c r="MJM50" s="704"/>
      <c r="MJN50" s="704"/>
      <c r="MJO50" s="704"/>
      <c r="MJP50" s="704"/>
      <c r="MJQ50" s="704"/>
      <c r="MJR50" s="704"/>
      <c r="MJS50" s="704"/>
      <c r="MJT50" s="704"/>
      <c r="MJU50" s="704"/>
      <c r="MJV50" s="704"/>
      <c r="MJW50" s="704"/>
      <c r="MJX50" s="704"/>
      <c r="MJY50" s="704"/>
      <c r="MJZ50" s="704"/>
      <c r="MKA50" s="704"/>
      <c r="MKB50" s="704"/>
      <c r="MKC50" s="704"/>
      <c r="MKD50" s="704"/>
      <c r="MKE50" s="704"/>
      <c r="MKF50" s="704"/>
      <c r="MKG50" s="704"/>
      <c r="MKH50" s="704"/>
      <c r="MKI50" s="704"/>
      <c r="MKJ50" s="704"/>
      <c r="MKK50" s="704"/>
      <c r="MKL50" s="704"/>
      <c r="MKM50" s="704"/>
      <c r="MKN50" s="704"/>
      <c r="MKO50" s="704"/>
      <c r="MKP50" s="704"/>
      <c r="MKQ50" s="704"/>
      <c r="MKR50" s="704"/>
      <c r="MKS50" s="704"/>
      <c r="MKT50" s="704"/>
      <c r="MKU50" s="704"/>
      <c r="MKV50" s="704"/>
      <c r="MKW50" s="704"/>
      <c r="MKX50" s="704"/>
      <c r="MKY50" s="704"/>
      <c r="MKZ50" s="704"/>
      <c r="MLA50" s="704"/>
      <c r="MLB50" s="704"/>
      <c r="MLC50" s="704"/>
      <c r="MLD50" s="704"/>
      <c r="MLE50" s="704"/>
      <c r="MLF50" s="704"/>
      <c r="MLG50" s="704"/>
      <c r="MLH50" s="704"/>
      <c r="MLI50" s="704"/>
      <c r="MLJ50" s="704"/>
      <c r="MLK50" s="704"/>
      <c r="MLL50" s="704"/>
      <c r="MLM50" s="704"/>
      <c r="MLN50" s="704"/>
      <c r="MLO50" s="704"/>
      <c r="MLP50" s="704"/>
      <c r="MLQ50" s="704"/>
      <c r="MLR50" s="704"/>
      <c r="MLS50" s="704"/>
      <c r="MLT50" s="704"/>
      <c r="MLU50" s="704"/>
      <c r="MLV50" s="704"/>
      <c r="MLW50" s="704"/>
      <c r="MLX50" s="704"/>
      <c r="MLY50" s="704"/>
      <c r="MLZ50" s="704"/>
      <c r="MMA50" s="704"/>
      <c r="MMB50" s="704"/>
      <c r="MMC50" s="704"/>
      <c r="MMD50" s="704"/>
      <c r="MME50" s="704"/>
      <c r="MMF50" s="704"/>
      <c r="MMG50" s="704"/>
      <c r="MMH50" s="704"/>
      <c r="MMI50" s="704"/>
      <c r="MMJ50" s="704"/>
      <c r="MMK50" s="704"/>
      <c r="MML50" s="704"/>
      <c r="MMM50" s="704"/>
      <c r="MMN50" s="704"/>
      <c r="MMO50" s="704"/>
      <c r="MMP50" s="704"/>
      <c r="MMQ50" s="704"/>
      <c r="MMR50" s="704"/>
      <c r="MMS50" s="704"/>
      <c r="MMT50" s="704"/>
      <c r="MMU50" s="704"/>
      <c r="MMV50" s="704"/>
      <c r="MMW50" s="704"/>
      <c r="MMX50" s="704"/>
      <c r="MMY50" s="704"/>
      <c r="MMZ50" s="704"/>
      <c r="MNA50" s="704"/>
      <c r="MNB50" s="704"/>
      <c r="MNC50" s="704"/>
      <c r="MND50" s="704"/>
      <c r="MNE50" s="704"/>
      <c r="MNF50" s="704"/>
      <c r="MNG50" s="704"/>
      <c r="MNH50" s="704"/>
      <c r="MNI50" s="704"/>
      <c r="MNJ50" s="704"/>
      <c r="MNK50" s="704"/>
      <c r="MNL50" s="704"/>
      <c r="MNM50" s="704"/>
      <c r="MNN50" s="704"/>
      <c r="MNO50" s="704"/>
      <c r="MNP50" s="704"/>
      <c r="MNQ50" s="704"/>
      <c r="MNR50" s="704"/>
      <c r="MNS50" s="704"/>
      <c r="MNT50" s="704"/>
      <c r="MNU50" s="704"/>
      <c r="MNV50" s="704"/>
      <c r="MNW50" s="704"/>
      <c r="MNX50" s="704"/>
      <c r="MNY50" s="704"/>
      <c r="MNZ50" s="704"/>
      <c r="MOA50" s="704"/>
      <c r="MOB50" s="704"/>
      <c r="MOC50" s="704"/>
      <c r="MOD50" s="704"/>
      <c r="MOE50" s="704"/>
      <c r="MOF50" s="704"/>
      <c r="MOG50" s="704"/>
      <c r="MOH50" s="704"/>
      <c r="MOI50" s="704"/>
      <c r="MOJ50" s="704"/>
      <c r="MOK50" s="704"/>
      <c r="MOL50" s="704"/>
      <c r="MOM50" s="704"/>
      <c r="MON50" s="704"/>
      <c r="MOO50" s="704"/>
      <c r="MOP50" s="704"/>
      <c r="MOQ50" s="704"/>
      <c r="MOR50" s="704"/>
      <c r="MOS50" s="704"/>
      <c r="MOT50" s="704"/>
      <c r="MOU50" s="704"/>
      <c r="MOV50" s="704"/>
      <c r="MOW50" s="704"/>
      <c r="MOX50" s="704"/>
      <c r="MOY50" s="704"/>
      <c r="MOZ50" s="704"/>
      <c r="MPA50" s="704"/>
      <c r="MPB50" s="704"/>
      <c r="MPC50" s="704"/>
      <c r="MPD50" s="704"/>
      <c r="MPE50" s="704"/>
      <c r="MPF50" s="704"/>
      <c r="MPG50" s="704"/>
      <c r="MPH50" s="704"/>
      <c r="MPI50" s="704"/>
      <c r="MPJ50" s="704"/>
      <c r="MPK50" s="704"/>
      <c r="MPL50" s="704"/>
      <c r="MPM50" s="704"/>
      <c r="MPN50" s="704"/>
      <c r="MPO50" s="704"/>
      <c r="MPP50" s="704"/>
      <c r="MPQ50" s="704"/>
      <c r="MPR50" s="704"/>
      <c r="MPS50" s="704"/>
      <c r="MPT50" s="704"/>
      <c r="MPU50" s="704"/>
      <c r="MPV50" s="704"/>
      <c r="MPW50" s="704"/>
      <c r="MPX50" s="704"/>
      <c r="MPY50" s="704"/>
      <c r="MPZ50" s="704"/>
      <c r="MQA50" s="704"/>
      <c r="MQB50" s="704"/>
      <c r="MQC50" s="704"/>
      <c r="MQD50" s="704"/>
      <c r="MQE50" s="704"/>
      <c r="MQF50" s="704"/>
      <c r="MQG50" s="704"/>
      <c r="MQH50" s="704"/>
      <c r="MQI50" s="704"/>
      <c r="MQJ50" s="704"/>
      <c r="MQK50" s="704"/>
      <c r="MQL50" s="704"/>
      <c r="MQM50" s="704"/>
      <c r="MQN50" s="704"/>
      <c r="MQO50" s="704"/>
      <c r="MQP50" s="704"/>
      <c r="MQQ50" s="704"/>
      <c r="MQR50" s="704"/>
      <c r="MQS50" s="704"/>
      <c r="MQT50" s="704"/>
      <c r="MQU50" s="704"/>
      <c r="MQV50" s="704"/>
      <c r="MQW50" s="704"/>
      <c r="MQX50" s="704"/>
      <c r="MQY50" s="704"/>
      <c r="MQZ50" s="704"/>
      <c r="MRA50" s="704"/>
      <c r="MRB50" s="704"/>
      <c r="MRC50" s="704"/>
      <c r="MRD50" s="704"/>
      <c r="MRE50" s="704"/>
      <c r="MRF50" s="704"/>
      <c r="MRG50" s="704"/>
      <c r="MRH50" s="704"/>
      <c r="MRI50" s="704"/>
      <c r="MRJ50" s="704"/>
      <c r="MRK50" s="704"/>
      <c r="MRL50" s="704"/>
      <c r="MRM50" s="704"/>
      <c r="MRN50" s="704"/>
      <c r="MRO50" s="704"/>
      <c r="MRP50" s="704"/>
      <c r="MRQ50" s="704"/>
      <c r="MRR50" s="704"/>
      <c r="MRS50" s="704"/>
      <c r="MRT50" s="704"/>
      <c r="MRU50" s="704"/>
      <c r="MRV50" s="704"/>
      <c r="MRW50" s="704"/>
      <c r="MRX50" s="704"/>
      <c r="MRY50" s="704"/>
      <c r="MRZ50" s="704"/>
      <c r="MSA50" s="704"/>
      <c r="MSB50" s="704"/>
      <c r="MSC50" s="704"/>
      <c r="MSD50" s="704"/>
      <c r="MSE50" s="704"/>
      <c r="MSF50" s="704"/>
      <c r="MSG50" s="704"/>
      <c r="MSH50" s="704"/>
      <c r="MSI50" s="704"/>
      <c r="MSJ50" s="704"/>
      <c r="MSK50" s="704"/>
      <c r="MSL50" s="704"/>
      <c r="MSM50" s="704"/>
      <c r="MSN50" s="704"/>
      <c r="MSO50" s="704"/>
      <c r="MSP50" s="704"/>
      <c r="MSQ50" s="704"/>
      <c r="MSR50" s="704"/>
      <c r="MSS50" s="704"/>
      <c r="MST50" s="704"/>
      <c r="MSU50" s="704"/>
      <c r="MSV50" s="704"/>
      <c r="MSW50" s="704"/>
      <c r="MSX50" s="704"/>
      <c r="MSY50" s="704"/>
      <c r="MSZ50" s="704"/>
      <c r="MTA50" s="704"/>
      <c r="MTB50" s="704"/>
      <c r="MTC50" s="704"/>
      <c r="MTD50" s="704"/>
      <c r="MTE50" s="704"/>
      <c r="MTF50" s="704"/>
      <c r="MTG50" s="704"/>
      <c r="MTH50" s="704"/>
      <c r="MTI50" s="704"/>
      <c r="MTJ50" s="704"/>
      <c r="MTK50" s="704"/>
      <c r="MTL50" s="704"/>
      <c r="MTM50" s="704"/>
      <c r="MTN50" s="704"/>
      <c r="MTO50" s="704"/>
      <c r="MTP50" s="704"/>
      <c r="MTQ50" s="704"/>
      <c r="MTR50" s="704"/>
      <c r="MTS50" s="704"/>
      <c r="MTT50" s="704"/>
      <c r="MTU50" s="704"/>
      <c r="MTV50" s="704"/>
      <c r="MTW50" s="704"/>
      <c r="MTX50" s="704"/>
      <c r="MTY50" s="704"/>
      <c r="MTZ50" s="704"/>
      <c r="MUA50" s="704"/>
      <c r="MUB50" s="704"/>
      <c r="MUC50" s="704"/>
      <c r="MUD50" s="704"/>
      <c r="MUE50" s="704"/>
      <c r="MUF50" s="704"/>
      <c r="MUG50" s="704"/>
      <c r="MUH50" s="704"/>
      <c r="MUI50" s="704"/>
      <c r="MUJ50" s="704"/>
      <c r="MUK50" s="704"/>
      <c r="MUL50" s="704"/>
      <c r="MUM50" s="704"/>
      <c r="MUN50" s="704"/>
      <c r="MUO50" s="704"/>
      <c r="MUP50" s="704"/>
      <c r="MUQ50" s="704"/>
      <c r="MUR50" s="704"/>
      <c r="MUS50" s="704"/>
      <c r="MUT50" s="704"/>
      <c r="MUU50" s="704"/>
      <c r="MUV50" s="704"/>
      <c r="MUW50" s="704"/>
      <c r="MUX50" s="704"/>
      <c r="MUY50" s="704"/>
      <c r="MUZ50" s="704"/>
      <c r="MVA50" s="704"/>
      <c r="MVB50" s="704"/>
      <c r="MVC50" s="704"/>
      <c r="MVD50" s="704"/>
      <c r="MVE50" s="704"/>
      <c r="MVF50" s="704"/>
      <c r="MVG50" s="704"/>
      <c r="MVH50" s="704"/>
      <c r="MVI50" s="704"/>
      <c r="MVJ50" s="704"/>
      <c r="MVK50" s="704"/>
      <c r="MVL50" s="704"/>
      <c r="MVM50" s="704"/>
      <c r="MVN50" s="704"/>
      <c r="MVO50" s="704"/>
      <c r="MVP50" s="704"/>
      <c r="MVQ50" s="704"/>
      <c r="MVR50" s="704"/>
      <c r="MVS50" s="704"/>
      <c r="MVT50" s="704"/>
      <c r="MVU50" s="704"/>
      <c r="MVV50" s="704"/>
      <c r="MVW50" s="704"/>
      <c r="MVX50" s="704"/>
      <c r="MVY50" s="704"/>
      <c r="MVZ50" s="704"/>
      <c r="MWA50" s="704"/>
      <c r="MWB50" s="704"/>
      <c r="MWC50" s="704"/>
      <c r="MWD50" s="704"/>
      <c r="MWE50" s="704"/>
      <c r="MWF50" s="704"/>
      <c r="MWG50" s="704"/>
      <c r="MWH50" s="704"/>
      <c r="MWI50" s="704"/>
      <c r="MWJ50" s="704"/>
      <c r="MWK50" s="704"/>
      <c r="MWL50" s="704"/>
      <c r="MWM50" s="704"/>
      <c r="MWN50" s="704"/>
      <c r="MWO50" s="704"/>
      <c r="MWP50" s="704"/>
      <c r="MWQ50" s="704"/>
      <c r="MWR50" s="704"/>
      <c r="MWS50" s="704"/>
      <c r="MWT50" s="704"/>
      <c r="MWU50" s="704"/>
      <c r="MWV50" s="704"/>
      <c r="MWW50" s="704"/>
      <c r="MWX50" s="704"/>
      <c r="MWY50" s="704"/>
      <c r="MWZ50" s="704"/>
      <c r="MXA50" s="704"/>
      <c r="MXB50" s="704"/>
      <c r="MXC50" s="704"/>
      <c r="MXD50" s="704"/>
      <c r="MXE50" s="704"/>
      <c r="MXF50" s="704"/>
      <c r="MXG50" s="704"/>
      <c r="MXH50" s="704"/>
      <c r="MXI50" s="704"/>
      <c r="MXJ50" s="704"/>
      <c r="MXK50" s="704"/>
      <c r="MXL50" s="704"/>
      <c r="MXM50" s="704"/>
      <c r="MXN50" s="704"/>
      <c r="MXO50" s="704"/>
      <c r="MXP50" s="704"/>
      <c r="MXQ50" s="704"/>
      <c r="MXR50" s="704"/>
      <c r="MXS50" s="704"/>
      <c r="MXT50" s="704"/>
      <c r="MXU50" s="704"/>
      <c r="MXV50" s="704"/>
      <c r="MXW50" s="704"/>
      <c r="MXX50" s="704"/>
      <c r="MXY50" s="704"/>
      <c r="MXZ50" s="704"/>
      <c r="MYA50" s="704"/>
      <c r="MYB50" s="704"/>
      <c r="MYC50" s="704"/>
      <c r="MYD50" s="704"/>
      <c r="MYE50" s="704"/>
      <c r="MYF50" s="704"/>
      <c r="MYG50" s="704"/>
      <c r="MYH50" s="704"/>
      <c r="MYI50" s="704"/>
      <c r="MYJ50" s="704"/>
      <c r="MYK50" s="704"/>
      <c r="MYL50" s="704"/>
      <c r="MYM50" s="704"/>
      <c r="MYN50" s="704"/>
      <c r="MYO50" s="704"/>
      <c r="MYP50" s="704"/>
      <c r="MYQ50" s="704"/>
      <c r="MYR50" s="704"/>
      <c r="MYS50" s="704"/>
      <c r="MYT50" s="704"/>
      <c r="MYU50" s="704"/>
      <c r="MYV50" s="704"/>
      <c r="MYW50" s="704"/>
      <c r="MYX50" s="704"/>
      <c r="MYY50" s="704"/>
      <c r="MYZ50" s="704"/>
      <c r="MZA50" s="704"/>
      <c r="MZB50" s="704"/>
      <c r="MZC50" s="704"/>
      <c r="MZD50" s="704"/>
      <c r="MZE50" s="704"/>
      <c r="MZF50" s="704"/>
      <c r="MZG50" s="704"/>
      <c r="MZH50" s="704"/>
      <c r="MZI50" s="704"/>
      <c r="MZJ50" s="704"/>
      <c r="MZK50" s="704"/>
      <c r="MZL50" s="704"/>
      <c r="MZM50" s="704"/>
      <c r="MZN50" s="704"/>
      <c r="MZO50" s="704"/>
      <c r="MZP50" s="704"/>
      <c r="MZQ50" s="704"/>
      <c r="MZR50" s="704"/>
      <c r="MZS50" s="704"/>
      <c r="MZT50" s="704"/>
      <c r="MZU50" s="704"/>
      <c r="MZV50" s="704"/>
      <c r="MZW50" s="704"/>
      <c r="MZX50" s="704"/>
      <c r="MZY50" s="704"/>
      <c r="MZZ50" s="704"/>
      <c r="NAA50" s="704"/>
      <c r="NAB50" s="704"/>
      <c r="NAC50" s="704"/>
      <c r="NAD50" s="704"/>
      <c r="NAE50" s="704"/>
      <c r="NAF50" s="704"/>
      <c r="NAG50" s="704"/>
      <c r="NAH50" s="704"/>
      <c r="NAI50" s="704"/>
      <c r="NAJ50" s="704"/>
      <c r="NAK50" s="704"/>
      <c r="NAL50" s="704"/>
      <c r="NAM50" s="704"/>
      <c r="NAN50" s="704"/>
      <c r="NAO50" s="704"/>
      <c r="NAP50" s="704"/>
      <c r="NAQ50" s="704"/>
      <c r="NAR50" s="704"/>
      <c r="NAS50" s="704"/>
      <c r="NAT50" s="704"/>
      <c r="NAU50" s="704"/>
      <c r="NAV50" s="704"/>
      <c r="NAW50" s="704"/>
      <c r="NAX50" s="704"/>
      <c r="NAY50" s="704"/>
      <c r="NAZ50" s="704"/>
      <c r="NBA50" s="704"/>
      <c r="NBB50" s="704"/>
      <c r="NBC50" s="704"/>
      <c r="NBD50" s="704"/>
      <c r="NBE50" s="704"/>
      <c r="NBF50" s="704"/>
      <c r="NBG50" s="704"/>
      <c r="NBH50" s="704"/>
      <c r="NBI50" s="704"/>
      <c r="NBJ50" s="704"/>
      <c r="NBK50" s="704"/>
      <c r="NBL50" s="704"/>
      <c r="NBM50" s="704"/>
      <c r="NBN50" s="704"/>
      <c r="NBO50" s="704"/>
      <c r="NBP50" s="704"/>
      <c r="NBQ50" s="704"/>
      <c r="NBR50" s="704"/>
      <c r="NBS50" s="704"/>
      <c r="NBT50" s="704"/>
      <c r="NBU50" s="704"/>
      <c r="NBV50" s="704"/>
      <c r="NBW50" s="704"/>
      <c r="NBX50" s="704"/>
      <c r="NBY50" s="704"/>
      <c r="NBZ50" s="704"/>
      <c r="NCA50" s="704"/>
      <c r="NCB50" s="704"/>
      <c r="NCC50" s="704"/>
      <c r="NCD50" s="704"/>
      <c r="NCE50" s="704"/>
      <c r="NCF50" s="704"/>
      <c r="NCG50" s="704"/>
      <c r="NCH50" s="704"/>
      <c r="NCI50" s="704"/>
      <c r="NCJ50" s="704"/>
      <c r="NCK50" s="704"/>
      <c r="NCL50" s="704"/>
      <c r="NCM50" s="704"/>
      <c r="NCN50" s="704"/>
      <c r="NCO50" s="704"/>
      <c r="NCP50" s="704"/>
      <c r="NCQ50" s="704"/>
      <c r="NCR50" s="704"/>
      <c r="NCS50" s="704"/>
      <c r="NCT50" s="704"/>
      <c r="NCU50" s="704"/>
      <c r="NCV50" s="704"/>
      <c r="NCW50" s="704"/>
      <c r="NCX50" s="704"/>
      <c r="NCY50" s="704"/>
      <c r="NCZ50" s="704"/>
      <c r="NDA50" s="704"/>
      <c r="NDB50" s="704"/>
      <c r="NDC50" s="704"/>
      <c r="NDD50" s="704"/>
      <c r="NDE50" s="704"/>
      <c r="NDF50" s="704"/>
      <c r="NDG50" s="704"/>
      <c r="NDH50" s="704"/>
      <c r="NDI50" s="704"/>
      <c r="NDJ50" s="704"/>
      <c r="NDK50" s="704"/>
      <c r="NDL50" s="704"/>
      <c r="NDM50" s="704"/>
      <c r="NDN50" s="704"/>
      <c r="NDO50" s="704"/>
      <c r="NDP50" s="704"/>
      <c r="NDQ50" s="704"/>
      <c r="NDR50" s="704"/>
      <c r="NDS50" s="704"/>
      <c r="NDT50" s="704"/>
      <c r="NDU50" s="704"/>
      <c r="NDV50" s="704"/>
      <c r="NDW50" s="704"/>
      <c r="NDX50" s="704"/>
      <c r="NDY50" s="704"/>
      <c r="NDZ50" s="704"/>
      <c r="NEA50" s="704"/>
      <c r="NEB50" s="704"/>
      <c r="NEC50" s="704"/>
      <c r="NED50" s="704"/>
      <c r="NEE50" s="704"/>
      <c r="NEF50" s="704"/>
      <c r="NEG50" s="704"/>
      <c r="NEH50" s="704"/>
      <c r="NEI50" s="704"/>
      <c r="NEJ50" s="704"/>
      <c r="NEK50" s="704"/>
      <c r="NEL50" s="704"/>
      <c r="NEM50" s="704"/>
      <c r="NEN50" s="704"/>
      <c r="NEO50" s="704"/>
      <c r="NEP50" s="704"/>
      <c r="NEQ50" s="704"/>
      <c r="NER50" s="704"/>
      <c r="NES50" s="704"/>
      <c r="NET50" s="704"/>
      <c r="NEU50" s="704"/>
      <c r="NEV50" s="704"/>
      <c r="NEW50" s="704"/>
      <c r="NEX50" s="704"/>
      <c r="NEY50" s="704"/>
      <c r="NEZ50" s="704"/>
      <c r="NFA50" s="704"/>
      <c r="NFB50" s="704"/>
      <c r="NFC50" s="704"/>
      <c r="NFD50" s="704"/>
      <c r="NFE50" s="704"/>
      <c r="NFF50" s="704"/>
      <c r="NFG50" s="704"/>
      <c r="NFH50" s="704"/>
      <c r="NFI50" s="704"/>
      <c r="NFJ50" s="704"/>
      <c r="NFK50" s="704"/>
      <c r="NFL50" s="704"/>
      <c r="NFM50" s="704"/>
      <c r="NFN50" s="704"/>
      <c r="NFO50" s="704"/>
      <c r="NFP50" s="704"/>
      <c r="NFQ50" s="704"/>
      <c r="NFR50" s="704"/>
      <c r="NFS50" s="704"/>
      <c r="NFT50" s="704"/>
      <c r="NFU50" s="704"/>
      <c r="NFV50" s="704"/>
      <c r="NFW50" s="704"/>
      <c r="NFX50" s="704"/>
      <c r="NFY50" s="704"/>
      <c r="NFZ50" s="704"/>
      <c r="NGA50" s="704"/>
      <c r="NGB50" s="704"/>
      <c r="NGC50" s="704"/>
      <c r="NGD50" s="704"/>
      <c r="NGE50" s="704"/>
      <c r="NGF50" s="704"/>
      <c r="NGG50" s="704"/>
      <c r="NGH50" s="704"/>
      <c r="NGI50" s="704"/>
      <c r="NGJ50" s="704"/>
      <c r="NGK50" s="704"/>
      <c r="NGL50" s="704"/>
      <c r="NGM50" s="704"/>
      <c r="NGN50" s="704"/>
      <c r="NGO50" s="704"/>
      <c r="NGP50" s="704"/>
      <c r="NGQ50" s="704"/>
      <c r="NGR50" s="704"/>
      <c r="NGS50" s="704"/>
      <c r="NGT50" s="704"/>
      <c r="NGU50" s="704"/>
      <c r="NGV50" s="704"/>
      <c r="NGW50" s="704"/>
      <c r="NGX50" s="704"/>
      <c r="NGY50" s="704"/>
      <c r="NGZ50" s="704"/>
      <c r="NHA50" s="704"/>
      <c r="NHB50" s="704"/>
      <c r="NHC50" s="704"/>
      <c r="NHD50" s="704"/>
      <c r="NHE50" s="704"/>
      <c r="NHF50" s="704"/>
      <c r="NHG50" s="704"/>
      <c r="NHH50" s="704"/>
      <c r="NHI50" s="704"/>
      <c r="NHJ50" s="704"/>
      <c r="NHK50" s="704"/>
      <c r="NHL50" s="704"/>
      <c r="NHM50" s="704"/>
      <c r="NHN50" s="704"/>
      <c r="NHO50" s="704"/>
      <c r="NHP50" s="704"/>
      <c r="NHQ50" s="704"/>
      <c r="NHR50" s="704"/>
      <c r="NHS50" s="704"/>
      <c r="NHT50" s="704"/>
      <c r="NHU50" s="704"/>
      <c r="NHV50" s="704"/>
      <c r="NHW50" s="704"/>
      <c r="NHX50" s="704"/>
      <c r="NHY50" s="704"/>
      <c r="NHZ50" s="704"/>
      <c r="NIA50" s="704"/>
      <c r="NIB50" s="704"/>
      <c r="NIC50" s="704"/>
      <c r="NID50" s="704"/>
      <c r="NIE50" s="704"/>
      <c r="NIF50" s="704"/>
      <c r="NIG50" s="704"/>
      <c r="NIH50" s="704"/>
      <c r="NII50" s="704"/>
      <c r="NIJ50" s="704"/>
      <c r="NIK50" s="704"/>
      <c r="NIL50" s="704"/>
      <c r="NIM50" s="704"/>
      <c r="NIN50" s="704"/>
      <c r="NIO50" s="704"/>
      <c r="NIP50" s="704"/>
      <c r="NIQ50" s="704"/>
      <c r="NIR50" s="704"/>
      <c r="NIS50" s="704"/>
      <c r="NIT50" s="704"/>
      <c r="NIU50" s="704"/>
      <c r="NIV50" s="704"/>
      <c r="NIW50" s="704"/>
      <c r="NIX50" s="704"/>
      <c r="NIY50" s="704"/>
      <c r="NIZ50" s="704"/>
      <c r="NJA50" s="704"/>
      <c r="NJB50" s="704"/>
      <c r="NJC50" s="704"/>
      <c r="NJD50" s="704"/>
      <c r="NJE50" s="704"/>
      <c r="NJF50" s="704"/>
      <c r="NJG50" s="704"/>
      <c r="NJH50" s="704"/>
      <c r="NJI50" s="704"/>
      <c r="NJJ50" s="704"/>
      <c r="NJK50" s="704"/>
      <c r="NJL50" s="704"/>
      <c r="NJM50" s="704"/>
      <c r="NJN50" s="704"/>
      <c r="NJO50" s="704"/>
      <c r="NJP50" s="704"/>
      <c r="NJQ50" s="704"/>
      <c r="NJR50" s="704"/>
      <c r="NJS50" s="704"/>
      <c r="NJT50" s="704"/>
      <c r="NJU50" s="704"/>
      <c r="NJV50" s="704"/>
      <c r="NJW50" s="704"/>
      <c r="NJX50" s="704"/>
      <c r="NJY50" s="704"/>
      <c r="NJZ50" s="704"/>
      <c r="NKA50" s="704"/>
      <c r="NKB50" s="704"/>
      <c r="NKC50" s="704"/>
      <c r="NKD50" s="704"/>
      <c r="NKE50" s="704"/>
      <c r="NKF50" s="704"/>
      <c r="NKG50" s="704"/>
      <c r="NKH50" s="704"/>
      <c r="NKI50" s="704"/>
      <c r="NKJ50" s="704"/>
      <c r="NKK50" s="704"/>
      <c r="NKL50" s="704"/>
      <c r="NKM50" s="704"/>
      <c r="NKN50" s="704"/>
      <c r="NKO50" s="704"/>
      <c r="NKP50" s="704"/>
      <c r="NKQ50" s="704"/>
      <c r="NKR50" s="704"/>
      <c r="NKS50" s="704"/>
      <c r="NKT50" s="704"/>
      <c r="NKU50" s="704"/>
      <c r="NKV50" s="704"/>
      <c r="NKW50" s="704"/>
      <c r="NKX50" s="704"/>
      <c r="NKY50" s="704"/>
      <c r="NKZ50" s="704"/>
      <c r="NLA50" s="704"/>
      <c r="NLB50" s="704"/>
      <c r="NLC50" s="704"/>
      <c r="NLD50" s="704"/>
      <c r="NLE50" s="704"/>
      <c r="NLF50" s="704"/>
      <c r="NLG50" s="704"/>
      <c r="NLH50" s="704"/>
      <c r="NLI50" s="704"/>
      <c r="NLJ50" s="704"/>
      <c r="NLK50" s="704"/>
      <c r="NLL50" s="704"/>
      <c r="NLM50" s="704"/>
      <c r="NLN50" s="704"/>
      <c r="NLO50" s="704"/>
      <c r="NLP50" s="704"/>
      <c r="NLQ50" s="704"/>
      <c r="NLR50" s="704"/>
      <c r="NLS50" s="704"/>
      <c r="NLT50" s="704"/>
      <c r="NLU50" s="704"/>
      <c r="NLV50" s="704"/>
      <c r="NLW50" s="704"/>
      <c r="NLX50" s="704"/>
      <c r="NLY50" s="704"/>
      <c r="NLZ50" s="704"/>
      <c r="NMA50" s="704"/>
      <c r="NMB50" s="704"/>
      <c r="NMC50" s="704"/>
      <c r="NMD50" s="704"/>
      <c r="NME50" s="704"/>
      <c r="NMF50" s="704"/>
      <c r="NMG50" s="704"/>
      <c r="NMH50" s="704"/>
      <c r="NMI50" s="704"/>
      <c r="NMJ50" s="704"/>
      <c r="NMK50" s="704"/>
      <c r="NML50" s="704"/>
      <c r="NMM50" s="704"/>
      <c r="NMN50" s="704"/>
      <c r="NMO50" s="704"/>
      <c r="NMP50" s="704"/>
      <c r="NMQ50" s="704"/>
      <c r="NMR50" s="704"/>
      <c r="NMS50" s="704"/>
      <c r="NMT50" s="704"/>
      <c r="NMU50" s="704"/>
      <c r="NMV50" s="704"/>
      <c r="NMW50" s="704"/>
      <c r="NMX50" s="704"/>
      <c r="NMY50" s="704"/>
      <c r="NMZ50" s="704"/>
      <c r="NNA50" s="704"/>
      <c r="NNB50" s="704"/>
      <c r="NNC50" s="704"/>
      <c r="NND50" s="704"/>
      <c r="NNE50" s="704"/>
      <c r="NNF50" s="704"/>
      <c r="NNG50" s="704"/>
      <c r="NNH50" s="704"/>
      <c r="NNI50" s="704"/>
      <c r="NNJ50" s="704"/>
      <c r="NNK50" s="704"/>
      <c r="NNL50" s="704"/>
      <c r="NNM50" s="704"/>
      <c r="NNN50" s="704"/>
      <c r="NNO50" s="704"/>
      <c r="NNP50" s="704"/>
      <c r="NNQ50" s="704"/>
      <c r="NNR50" s="704"/>
      <c r="NNS50" s="704"/>
      <c r="NNT50" s="704"/>
      <c r="NNU50" s="704"/>
      <c r="NNV50" s="704"/>
      <c r="NNW50" s="704"/>
      <c r="NNX50" s="704"/>
      <c r="NNY50" s="704"/>
      <c r="NNZ50" s="704"/>
      <c r="NOA50" s="704"/>
      <c r="NOB50" s="704"/>
      <c r="NOC50" s="704"/>
      <c r="NOD50" s="704"/>
      <c r="NOE50" s="704"/>
      <c r="NOF50" s="704"/>
      <c r="NOG50" s="704"/>
      <c r="NOH50" s="704"/>
      <c r="NOI50" s="704"/>
      <c r="NOJ50" s="704"/>
      <c r="NOK50" s="704"/>
      <c r="NOL50" s="704"/>
      <c r="NOM50" s="704"/>
      <c r="NON50" s="704"/>
      <c r="NOO50" s="704"/>
      <c r="NOP50" s="704"/>
      <c r="NOQ50" s="704"/>
      <c r="NOR50" s="704"/>
      <c r="NOS50" s="704"/>
      <c r="NOT50" s="704"/>
      <c r="NOU50" s="704"/>
      <c r="NOV50" s="704"/>
      <c r="NOW50" s="704"/>
      <c r="NOX50" s="704"/>
      <c r="NOY50" s="704"/>
      <c r="NOZ50" s="704"/>
      <c r="NPA50" s="704"/>
      <c r="NPB50" s="704"/>
      <c r="NPC50" s="704"/>
      <c r="NPD50" s="704"/>
      <c r="NPE50" s="704"/>
      <c r="NPF50" s="704"/>
      <c r="NPG50" s="704"/>
      <c r="NPH50" s="704"/>
      <c r="NPI50" s="704"/>
      <c r="NPJ50" s="704"/>
      <c r="NPK50" s="704"/>
      <c r="NPL50" s="704"/>
      <c r="NPM50" s="704"/>
      <c r="NPN50" s="704"/>
      <c r="NPO50" s="704"/>
      <c r="NPP50" s="704"/>
      <c r="NPQ50" s="704"/>
      <c r="NPR50" s="704"/>
      <c r="NPS50" s="704"/>
      <c r="NPT50" s="704"/>
      <c r="NPU50" s="704"/>
      <c r="NPV50" s="704"/>
      <c r="NPW50" s="704"/>
      <c r="NPX50" s="704"/>
      <c r="NPY50" s="704"/>
      <c r="NPZ50" s="704"/>
      <c r="NQA50" s="704"/>
      <c r="NQB50" s="704"/>
      <c r="NQC50" s="704"/>
      <c r="NQD50" s="704"/>
      <c r="NQE50" s="704"/>
      <c r="NQF50" s="704"/>
      <c r="NQG50" s="704"/>
      <c r="NQH50" s="704"/>
      <c r="NQI50" s="704"/>
      <c r="NQJ50" s="704"/>
      <c r="NQK50" s="704"/>
      <c r="NQL50" s="704"/>
      <c r="NQM50" s="704"/>
      <c r="NQN50" s="704"/>
      <c r="NQO50" s="704"/>
      <c r="NQP50" s="704"/>
      <c r="NQQ50" s="704"/>
      <c r="NQR50" s="704"/>
      <c r="NQS50" s="704"/>
      <c r="NQT50" s="704"/>
      <c r="NQU50" s="704"/>
      <c r="NQV50" s="704"/>
      <c r="NQW50" s="704"/>
      <c r="NQX50" s="704"/>
      <c r="NQY50" s="704"/>
      <c r="NQZ50" s="704"/>
      <c r="NRA50" s="704"/>
      <c r="NRB50" s="704"/>
      <c r="NRC50" s="704"/>
      <c r="NRD50" s="704"/>
      <c r="NRE50" s="704"/>
      <c r="NRF50" s="704"/>
      <c r="NRG50" s="704"/>
      <c r="NRH50" s="704"/>
      <c r="NRI50" s="704"/>
      <c r="NRJ50" s="704"/>
      <c r="NRK50" s="704"/>
      <c r="NRL50" s="704"/>
      <c r="NRM50" s="704"/>
      <c r="NRN50" s="704"/>
      <c r="NRO50" s="704"/>
      <c r="NRP50" s="704"/>
      <c r="NRQ50" s="704"/>
      <c r="NRR50" s="704"/>
      <c r="NRS50" s="704"/>
      <c r="NRT50" s="704"/>
      <c r="NRU50" s="704"/>
      <c r="NRV50" s="704"/>
      <c r="NRW50" s="704"/>
      <c r="NRX50" s="704"/>
      <c r="NRY50" s="704"/>
      <c r="NRZ50" s="704"/>
      <c r="NSA50" s="704"/>
      <c r="NSB50" s="704"/>
      <c r="NSC50" s="704"/>
      <c r="NSD50" s="704"/>
      <c r="NSE50" s="704"/>
      <c r="NSF50" s="704"/>
      <c r="NSG50" s="704"/>
      <c r="NSH50" s="704"/>
      <c r="NSI50" s="704"/>
      <c r="NSJ50" s="704"/>
      <c r="NSK50" s="704"/>
      <c r="NSL50" s="704"/>
      <c r="NSM50" s="704"/>
      <c r="NSN50" s="704"/>
      <c r="NSO50" s="704"/>
      <c r="NSP50" s="704"/>
      <c r="NSQ50" s="704"/>
      <c r="NSR50" s="704"/>
      <c r="NSS50" s="704"/>
      <c r="NST50" s="704"/>
      <c r="NSU50" s="704"/>
      <c r="NSV50" s="704"/>
      <c r="NSW50" s="704"/>
      <c r="NSX50" s="704"/>
      <c r="NSY50" s="704"/>
      <c r="NSZ50" s="704"/>
      <c r="NTA50" s="704"/>
      <c r="NTB50" s="704"/>
      <c r="NTC50" s="704"/>
      <c r="NTD50" s="704"/>
      <c r="NTE50" s="704"/>
      <c r="NTF50" s="704"/>
      <c r="NTG50" s="704"/>
      <c r="NTH50" s="704"/>
      <c r="NTI50" s="704"/>
      <c r="NTJ50" s="704"/>
      <c r="NTK50" s="704"/>
      <c r="NTL50" s="704"/>
      <c r="NTM50" s="704"/>
      <c r="NTN50" s="704"/>
      <c r="NTO50" s="704"/>
      <c r="NTP50" s="704"/>
      <c r="NTQ50" s="704"/>
      <c r="NTR50" s="704"/>
      <c r="NTS50" s="704"/>
      <c r="NTT50" s="704"/>
      <c r="NTU50" s="704"/>
      <c r="NTV50" s="704"/>
      <c r="NTW50" s="704"/>
      <c r="NTX50" s="704"/>
      <c r="NTY50" s="704"/>
      <c r="NTZ50" s="704"/>
      <c r="NUA50" s="704"/>
      <c r="NUB50" s="704"/>
      <c r="NUC50" s="704"/>
      <c r="NUD50" s="704"/>
      <c r="NUE50" s="704"/>
      <c r="NUF50" s="704"/>
      <c r="NUG50" s="704"/>
      <c r="NUH50" s="704"/>
      <c r="NUI50" s="704"/>
      <c r="NUJ50" s="704"/>
      <c r="NUK50" s="704"/>
      <c r="NUL50" s="704"/>
      <c r="NUM50" s="704"/>
      <c r="NUN50" s="704"/>
      <c r="NUO50" s="704"/>
      <c r="NUP50" s="704"/>
      <c r="NUQ50" s="704"/>
      <c r="NUR50" s="704"/>
      <c r="NUS50" s="704"/>
      <c r="NUT50" s="704"/>
      <c r="NUU50" s="704"/>
      <c r="NUV50" s="704"/>
      <c r="NUW50" s="704"/>
      <c r="NUX50" s="704"/>
      <c r="NUY50" s="704"/>
      <c r="NUZ50" s="704"/>
      <c r="NVA50" s="704"/>
      <c r="NVB50" s="704"/>
      <c r="NVC50" s="704"/>
      <c r="NVD50" s="704"/>
      <c r="NVE50" s="704"/>
      <c r="NVF50" s="704"/>
      <c r="NVG50" s="704"/>
      <c r="NVH50" s="704"/>
      <c r="NVI50" s="704"/>
      <c r="NVJ50" s="704"/>
      <c r="NVK50" s="704"/>
      <c r="NVL50" s="704"/>
      <c r="NVM50" s="704"/>
      <c r="NVN50" s="704"/>
      <c r="NVO50" s="704"/>
      <c r="NVP50" s="704"/>
      <c r="NVQ50" s="704"/>
      <c r="NVR50" s="704"/>
      <c r="NVS50" s="704"/>
      <c r="NVT50" s="704"/>
      <c r="NVU50" s="704"/>
      <c r="NVV50" s="704"/>
      <c r="NVW50" s="704"/>
      <c r="NVX50" s="704"/>
      <c r="NVY50" s="704"/>
      <c r="NVZ50" s="704"/>
      <c r="NWA50" s="704"/>
      <c r="NWB50" s="704"/>
      <c r="NWC50" s="704"/>
      <c r="NWD50" s="704"/>
      <c r="NWE50" s="704"/>
      <c r="NWF50" s="704"/>
      <c r="NWG50" s="704"/>
      <c r="NWH50" s="704"/>
      <c r="NWI50" s="704"/>
      <c r="NWJ50" s="704"/>
      <c r="NWK50" s="704"/>
      <c r="NWL50" s="704"/>
      <c r="NWM50" s="704"/>
      <c r="NWN50" s="704"/>
      <c r="NWO50" s="704"/>
      <c r="NWP50" s="704"/>
      <c r="NWQ50" s="704"/>
      <c r="NWR50" s="704"/>
      <c r="NWS50" s="704"/>
      <c r="NWT50" s="704"/>
      <c r="NWU50" s="704"/>
      <c r="NWV50" s="704"/>
      <c r="NWW50" s="704"/>
      <c r="NWX50" s="704"/>
      <c r="NWY50" s="704"/>
      <c r="NWZ50" s="704"/>
      <c r="NXA50" s="704"/>
      <c r="NXB50" s="704"/>
      <c r="NXC50" s="704"/>
      <c r="NXD50" s="704"/>
      <c r="NXE50" s="704"/>
      <c r="NXF50" s="704"/>
      <c r="NXG50" s="704"/>
      <c r="NXH50" s="704"/>
      <c r="NXI50" s="704"/>
      <c r="NXJ50" s="704"/>
      <c r="NXK50" s="704"/>
      <c r="NXL50" s="704"/>
      <c r="NXM50" s="704"/>
      <c r="NXN50" s="704"/>
      <c r="NXO50" s="704"/>
      <c r="NXP50" s="704"/>
      <c r="NXQ50" s="704"/>
      <c r="NXR50" s="704"/>
      <c r="NXS50" s="704"/>
      <c r="NXT50" s="704"/>
      <c r="NXU50" s="704"/>
      <c r="NXV50" s="704"/>
      <c r="NXW50" s="704"/>
      <c r="NXX50" s="704"/>
      <c r="NXY50" s="704"/>
      <c r="NXZ50" s="704"/>
      <c r="NYA50" s="704"/>
      <c r="NYB50" s="704"/>
      <c r="NYC50" s="704"/>
      <c r="NYD50" s="704"/>
      <c r="NYE50" s="704"/>
      <c r="NYF50" s="704"/>
      <c r="NYG50" s="704"/>
      <c r="NYH50" s="704"/>
      <c r="NYI50" s="704"/>
      <c r="NYJ50" s="704"/>
      <c r="NYK50" s="704"/>
      <c r="NYL50" s="704"/>
      <c r="NYM50" s="704"/>
      <c r="NYN50" s="704"/>
      <c r="NYO50" s="704"/>
      <c r="NYP50" s="704"/>
      <c r="NYQ50" s="704"/>
      <c r="NYR50" s="704"/>
      <c r="NYS50" s="704"/>
      <c r="NYT50" s="704"/>
      <c r="NYU50" s="704"/>
      <c r="NYV50" s="704"/>
      <c r="NYW50" s="704"/>
      <c r="NYX50" s="704"/>
      <c r="NYY50" s="704"/>
      <c r="NYZ50" s="704"/>
      <c r="NZA50" s="704"/>
      <c r="NZB50" s="704"/>
      <c r="NZC50" s="704"/>
      <c r="NZD50" s="704"/>
      <c r="NZE50" s="704"/>
      <c r="NZF50" s="704"/>
      <c r="NZG50" s="704"/>
      <c r="NZH50" s="704"/>
      <c r="NZI50" s="704"/>
      <c r="NZJ50" s="704"/>
      <c r="NZK50" s="704"/>
      <c r="NZL50" s="704"/>
      <c r="NZM50" s="704"/>
      <c r="NZN50" s="704"/>
      <c r="NZO50" s="704"/>
      <c r="NZP50" s="704"/>
      <c r="NZQ50" s="704"/>
      <c r="NZR50" s="704"/>
      <c r="NZS50" s="704"/>
      <c r="NZT50" s="704"/>
      <c r="NZU50" s="704"/>
      <c r="NZV50" s="704"/>
      <c r="NZW50" s="704"/>
      <c r="NZX50" s="704"/>
      <c r="NZY50" s="704"/>
      <c r="NZZ50" s="704"/>
      <c r="OAA50" s="704"/>
      <c r="OAB50" s="704"/>
      <c r="OAC50" s="704"/>
      <c r="OAD50" s="704"/>
      <c r="OAE50" s="704"/>
      <c r="OAF50" s="704"/>
      <c r="OAG50" s="704"/>
      <c r="OAH50" s="704"/>
      <c r="OAI50" s="704"/>
      <c r="OAJ50" s="704"/>
      <c r="OAK50" s="704"/>
      <c r="OAL50" s="704"/>
      <c r="OAM50" s="704"/>
      <c r="OAN50" s="704"/>
      <c r="OAO50" s="704"/>
      <c r="OAP50" s="704"/>
      <c r="OAQ50" s="704"/>
      <c r="OAR50" s="704"/>
      <c r="OAS50" s="704"/>
      <c r="OAT50" s="704"/>
      <c r="OAU50" s="704"/>
      <c r="OAV50" s="704"/>
      <c r="OAW50" s="704"/>
      <c r="OAX50" s="704"/>
      <c r="OAY50" s="704"/>
      <c r="OAZ50" s="704"/>
      <c r="OBA50" s="704"/>
      <c r="OBB50" s="704"/>
      <c r="OBC50" s="704"/>
      <c r="OBD50" s="704"/>
      <c r="OBE50" s="704"/>
      <c r="OBF50" s="704"/>
      <c r="OBG50" s="704"/>
      <c r="OBH50" s="704"/>
      <c r="OBI50" s="704"/>
      <c r="OBJ50" s="704"/>
      <c r="OBK50" s="704"/>
      <c r="OBL50" s="704"/>
      <c r="OBM50" s="704"/>
      <c r="OBN50" s="704"/>
      <c r="OBO50" s="704"/>
      <c r="OBP50" s="704"/>
      <c r="OBQ50" s="704"/>
      <c r="OBR50" s="704"/>
      <c r="OBS50" s="704"/>
      <c r="OBT50" s="704"/>
      <c r="OBU50" s="704"/>
      <c r="OBV50" s="704"/>
      <c r="OBW50" s="704"/>
      <c r="OBX50" s="704"/>
      <c r="OBY50" s="704"/>
      <c r="OBZ50" s="704"/>
      <c r="OCA50" s="704"/>
      <c r="OCB50" s="704"/>
      <c r="OCC50" s="704"/>
      <c r="OCD50" s="704"/>
      <c r="OCE50" s="704"/>
      <c r="OCF50" s="704"/>
      <c r="OCG50" s="704"/>
      <c r="OCH50" s="704"/>
      <c r="OCI50" s="704"/>
      <c r="OCJ50" s="704"/>
      <c r="OCK50" s="704"/>
      <c r="OCL50" s="704"/>
      <c r="OCM50" s="704"/>
      <c r="OCN50" s="704"/>
      <c r="OCO50" s="704"/>
      <c r="OCP50" s="704"/>
      <c r="OCQ50" s="704"/>
      <c r="OCR50" s="704"/>
      <c r="OCS50" s="704"/>
      <c r="OCT50" s="704"/>
      <c r="OCU50" s="704"/>
      <c r="OCV50" s="704"/>
      <c r="OCW50" s="704"/>
      <c r="OCX50" s="704"/>
      <c r="OCY50" s="704"/>
      <c r="OCZ50" s="704"/>
      <c r="ODA50" s="704"/>
      <c r="ODB50" s="704"/>
      <c r="ODC50" s="704"/>
      <c r="ODD50" s="704"/>
      <c r="ODE50" s="704"/>
      <c r="ODF50" s="704"/>
      <c r="ODG50" s="704"/>
      <c r="ODH50" s="704"/>
      <c r="ODI50" s="704"/>
      <c r="ODJ50" s="704"/>
      <c r="ODK50" s="704"/>
      <c r="ODL50" s="704"/>
      <c r="ODM50" s="704"/>
      <c r="ODN50" s="704"/>
      <c r="ODO50" s="704"/>
      <c r="ODP50" s="704"/>
      <c r="ODQ50" s="704"/>
      <c r="ODR50" s="704"/>
      <c r="ODS50" s="704"/>
      <c r="ODT50" s="704"/>
      <c r="ODU50" s="704"/>
      <c r="ODV50" s="704"/>
      <c r="ODW50" s="704"/>
      <c r="ODX50" s="704"/>
      <c r="ODY50" s="704"/>
      <c r="ODZ50" s="704"/>
      <c r="OEA50" s="704"/>
      <c r="OEB50" s="704"/>
      <c r="OEC50" s="704"/>
      <c r="OED50" s="704"/>
      <c r="OEE50" s="704"/>
      <c r="OEF50" s="704"/>
      <c r="OEG50" s="704"/>
      <c r="OEH50" s="704"/>
      <c r="OEI50" s="704"/>
      <c r="OEJ50" s="704"/>
      <c r="OEK50" s="704"/>
      <c r="OEL50" s="704"/>
      <c r="OEM50" s="704"/>
      <c r="OEN50" s="704"/>
      <c r="OEO50" s="704"/>
      <c r="OEP50" s="704"/>
      <c r="OEQ50" s="704"/>
      <c r="OER50" s="704"/>
      <c r="OES50" s="704"/>
      <c r="OET50" s="704"/>
      <c r="OEU50" s="704"/>
      <c r="OEV50" s="704"/>
      <c r="OEW50" s="704"/>
      <c r="OEX50" s="704"/>
      <c r="OEY50" s="704"/>
      <c r="OEZ50" s="704"/>
      <c r="OFA50" s="704"/>
      <c r="OFB50" s="704"/>
      <c r="OFC50" s="704"/>
      <c r="OFD50" s="704"/>
      <c r="OFE50" s="704"/>
      <c r="OFF50" s="704"/>
      <c r="OFG50" s="704"/>
      <c r="OFH50" s="704"/>
      <c r="OFI50" s="704"/>
      <c r="OFJ50" s="704"/>
      <c r="OFK50" s="704"/>
      <c r="OFL50" s="704"/>
      <c r="OFM50" s="704"/>
      <c r="OFN50" s="704"/>
      <c r="OFO50" s="704"/>
      <c r="OFP50" s="704"/>
      <c r="OFQ50" s="704"/>
      <c r="OFR50" s="704"/>
      <c r="OFS50" s="704"/>
      <c r="OFT50" s="704"/>
      <c r="OFU50" s="704"/>
      <c r="OFV50" s="704"/>
      <c r="OFW50" s="704"/>
      <c r="OFX50" s="704"/>
      <c r="OFY50" s="704"/>
      <c r="OFZ50" s="704"/>
      <c r="OGA50" s="704"/>
      <c r="OGB50" s="704"/>
      <c r="OGC50" s="704"/>
      <c r="OGD50" s="704"/>
      <c r="OGE50" s="704"/>
      <c r="OGF50" s="704"/>
      <c r="OGG50" s="704"/>
      <c r="OGH50" s="704"/>
      <c r="OGI50" s="704"/>
      <c r="OGJ50" s="704"/>
      <c r="OGK50" s="704"/>
      <c r="OGL50" s="704"/>
      <c r="OGM50" s="704"/>
      <c r="OGN50" s="704"/>
      <c r="OGO50" s="704"/>
      <c r="OGP50" s="704"/>
      <c r="OGQ50" s="704"/>
      <c r="OGR50" s="704"/>
      <c r="OGS50" s="704"/>
      <c r="OGT50" s="704"/>
      <c r="OGU50" s="704"/>
      <c r="OGV50" s="704"/>
      <c r="OGW50" s="704"/>
      <c r="OGX50" s="704"/>
      <c r="OGY50" s="704"/>
      <c r="OGZ50" s="704"/>
      <c r="OHA50" s="704"/>
      <c r="OHB50" s="704"/>
      <c r="OHC50" s="704"/>
      <c r="OHD50" s="704"/>
      <c r="OHE50" s="704"/>
      <c r="OHF50" s="704"/>
      <c r="OHG50" s="704"/>
      <c r="OHH50" s="704"/>
      <c r="OHI50" s="704"/>
      <c r="OHJ50" s="704"/>
      <c r="OHK50" s="704"/>
      <c r="OHL50" s="704"/>
      <c r="OHM50" s="704"/>
      <c r="OHN50" s="704"/>
      <c r="OHO50" s="704"/>
      <c r="OHP50" s="704"/>
      <c r="OHQ50" s="704"/>
      <c r="OHR50" s="704"/>
      <c r="OHS50" s="704"/>
      <c r="OHT50" s="704"/>
      <c r="OHU50" s="704"/>
      <c r="OHV50" s="704"/>
      <c r="OHW50" s="704"/>
      <c r="OHX50" s="704"/>
      <c r="OHY50" s="704"/>
      <c r="OHZ50" s="704"/>
      <c r="OIA50" s="704"/>
      <c r="OIB50" s="704"/>
      <c r="OIC50" s="704"/>
      <c r="OID50" s="704"/>
      <c r="OIE50" s="704"/>
      <c r="OIF50" s="704"/>
      <c r="OIG50" s="704"/>
      <c r="OIH50" s="704"/>
      <c r="OII50" s="704"/>
      <c r="OIJ50" s="704"/>
      <c r="OIK50" s="704"/>
      <c r="OIL50" s="704"/>
      <c r="OIM50" s="704"/>
      <c r="OIN50" s="704"/>
      <c r="OIO50" s="704"/>
      <c r="OIP50" s="704"/>
      <c r="OIQ50" s="704"/>
      <c r="OIR50" s="704"/>
      <c r="OIS50" s="704"/>
      <c r="OIT50" s="704"/>
      <c r="OIU50" s="704"/>
      <c r="OIV50" s="704"/>
      <c r="OIW50" s="704"/>
      <c r="OIX50" s="704"/>
      <c r="OIY50" s="704"/>
      <c r="OIZ50" s="704"/>
      <c r="OJA50" s="704"/>
      <c r="OJB50" s="704"/>
      <c r="OJC50" s="704"/>
      <c r="OJD50" s="704"/>
      <c r="OJE50" s="704"/>
      <c r="OJF50" s="704"/>
      <c r="OJG50" s="704"/>
      <c r="OJH50" s="704"/>
      <c r="OJI50" s="704"/>
      <c r="OJJ50" s="704"/>
      <c r="OJK50" s="704"/>
      <c r="OJL50" s="704"/>
      <c r="OJM50" s="704"/>
      <c r="OJN50" s="704"/>
      <c r="OJO50" s="704"/>
      <c r="OJP50" s="704"/>
      <c r="OJQ50" s="704"/>
      <c r="OJR50" s="704"/>
      <c r="OJS50" s="704"/>
      <c r="OJT50" s="704"/>
      <c r="OJU50" s="704"/>
      <c r="OJV50" s="704"/>
      <c r="OJW50" s="704"/>
      <c r="OJX50" s="704"/>
      <c r="OJY50" s="704"/>
      <c r="OJZ50" s="704"/>
      <c r="OKA50" s="704"/>
      <c r="OKB50" s="704"/>
      <c r="OKC50" s="704"/>
      <c r="OKD50" s="704"/>
      <c r="OKE50" s="704"/>
      <c r="OKF50" s="704"/>
      <c r="OKG50" s="704"/>
      <c r="OKH50" s="704"/>
      <c r="OKI50" s="704"/>
      <c r="OKJ50" s="704"/>
      <c r="OKK50" s="704"/>
      <c r="OKL50" s="704"/>
      <c r="OKM50" s="704"/>
      <c r="OKN50" s="704"/>
      <c r="OKO50" s="704"/>
      <c r="OKP50" s="704"/>
      <c r="OKQ50" s="704"/>
      <c r="OKR50" s="704"/>
      <c r="OKS50" s="704"/>
      <c r="OKT50" s="704"/>
      <c r="OKU50" s="704"/>
      <c r="OKV50" s="704"/>
      <c r="OKW50" s="704"/>
      <c r="OKX50" s="704"/>
      <c r="OKY50" s="704"/>
      <c r="OKZ50" s="704"/>
      <c r="OLA50" s="704"/>
      <c r="OLB50" s="704"/>
      <c r="OLC50" s="704"/>
      <c r="OLD50" s="704"/>
      <c r="OLE50" s="704"/>
      <c r="OLF50" s="704"/>
      <c r="OLG50" s="704"/>
      <c r="OLH50" s="704"/>
      <c r="OLI50" s="704"/>
      <c r="OLJ50" s="704"/>
      <c r="OLK50" s="704"/>
      <c r="OLL50" s="704"/>
      <c r="OLM50" s="704"/>
      <c r="OLN50" s="704"/>
      <c r="OLO50" s="704"/>
      <c r="OLP50" s="704"/>
      <c r="OLQ50" s="704"/>
      <c r="OLR50" s="704"/>
      <c r="OLS50" s="704"/>
      <c r="OLT50" s="704"/>
      <c r="OLU50" s="704"/>
      <c r="OLV50" s="704"/>
      <c r="OLW50" s="704"/>
      <c r="OLX50" s="704"/>
      <c r="OLY50" s="704"/>
      <c r="OLZ50" s="704"/>
      <c r="OMA50" s="704"/>
      <c r="OMB50" s="704"/>
      <c r="OMC50" s="704"/>
      <c r="OMD50" s="704"/>
      <c r="OME50" s="704"/>
      <c r="OMF50" s="704"/>
      <c r="OMG50" s="704"/>
      <c r="OMH50" s="704"/>
      <c r="OMI50" s="704"/>
      <c r="OMJ50" s="704"/>
      <c r="OMK50" s="704"/>
      <c r="OML50" s="704"/>
      <c r="OMM50" s="704"/>
      <c r="OMN50" s="704"/>
      <c r="OMO50" s="704"/>
      <c r="OMP50" s="704"/>
      <c r="OMQ50" s="704"/>
      <c r="OMR50" s="704"/>
      <c r="OMS50" s="704"/>
      <c r="OMT50" s="704"/>
      <c r="OMU50" s="704"/>
      <c r="OMV50" s="704"/>
      <c r="OMW50" s="704"/>
      <c r="OMX50" s="704"/>
      <c r="OMY50" s="704"/>
      <c r="OMZ50" s="704"/>
      <c r="ONA50" s="704"/>
      <c r="ONB50" s="704"/>
      <c r="ONC50" s="704"/>
      <c r="OND50" s="704"/>
      <c r="ONE50" s="704"/>
      <c r="ONF50" s="704"/>
      <c r="ONG50" s="704"/>
      <c r="ONH50" s="704"/>
      <c r="ONI50" s="704"/>
      <c r="ONJ50" s="704"/>
      <c r="ONK50" s="704"/>
      <c r="ONL50" s="704"/>
      <c r="ONM50" s="704"/>
      <c r="ONN50" s="704"/>
      <c r="ONO50" s="704"/>
      <c r="ONP50" s="704"/>
      <c r="ONQ50" s="704"/>
      <c r="ONR50" s="704"/>
      <c r="ONS50" s="704"/>
      <c r="ONT50" s="704"/>
      <c r="ONU50" s="704"/>
      <c r="ONV50" s="704"/>
      <c r="ONW50" s="704"/>
      <c r="ONX50" s="704"/>
      <c r="ONY50" s="704"/>
      <c r="ONZ50" s="704"/>
      <c r="OOA50" s="704"/>
      <c r="OOB50" s="704"/>
      <c r="OOC50" s="704"/>
      <c r="OOD50" s="704"/>
      <c r="OOE50" s="704"/>
      <c r="OOF50" s="704"/>
      <c r="OOG50" s="704"/>
      <c r="OOH50" s="704"/>
      <c r="OOI50" s="704"/>
      <c r="OOJ50" s="704"/>
      <c r="OOK50" s="704"/>
      <c r="OOL50" s="704"/>
      <c r="OOM50" s="704"/>
      <c r="OON50" s="704"/>
      <c r="OOO50" s="704"/>
      <c r="OOP50" s="704"/>
      <c r="OOQ50" s="704"/>
      <c r="OOR50" s="704"/>
      <c r="OOS50" s="704"/>
      <c r="OOT50" s="704"/>
      <c r="OOU50" s="704"/>
      <c r="OOV50" s="704"/>
      <c r="OOW50" s="704"/>
      <c r="OOX50" s="704"/>
      <c r="OOY50" s="704"/>
      <c r="OOZ50" s="704"/>
      <c r="OPA50" s="704"/>
      <c r="OPB50" s="704"/>
      <c r="OPC50" s="704"/>
      <c r="OPD50" s="704"/>
      <c r="OPE50" s="704"/>
      <c r="OPF50" s="704"/>
      <c r="OPG50" s="704"/>
      <c r="OPH50" s="704"/>
      <c r="OPI50" s="704"/>
      <c r="OPJ50" s="704"/>
      <c r="OPK50" s="704"/>
      <c r="OPL50" s="704"/>
      <c r="OPM50" s="704"/>
      <c r="OPN50" s="704"/>
      <c r="OPO50" s="704"/>
      <c r="OPP50" s="704"/>
      <c r="OPQ50" s="704"/>
      <c r="OPR50" s="704"/>
      <c r="OPS50" s="704"/>
      <c r="OPT50" s="704"/>
      <c r="OPU50" s="704"/>
      <c r="OPV50" s="704"/>
      <c r="OPW50" s="704"/>
      <c r="OPX50" s="704"/>
      <c r="OPY50" s="704"/>
      <c r="OPZ50" s="704"/>
      <c r="OQA50" s="704"/>
      <c r="OQB50" s="704"/>
      <c r="OQC50" s="704"/>
      <c r="OQD50" s="704"/>
      <c r="OQE50" s="704"/>
      <c r="OQF50" s="704"/>
      <c r="OQG50" s="704"/>
      <c r="OQH50" s="704"/>
      <c r="OQI50" s="704"/>
      <c r="OQJ50" s="704"/>
      <c r="OQK50" s="704"/>
      <c r="OQL50" s="704"/>
      <c r="OQM50" s="704"/>
      <c r="OQN50" s="704"/>
      <c r="OQO50" s="704"/>
      <c r="OQP50" s="704"/>
      <c r="OQQ50" s="704"/>
      <c r="OQR50" s="704"/>
      <c r="OQS50" s="704"/>
      <c r="OQT50" s="704"/>
      <c r="OQU50" s="704"/>
      <c r="OQV50" s="704"/>
      <c r="OQW50" s="704"/>
      <c r="OQX50" s="704"/>
      <c r="OQY50" s="704"/>
      <c r="OQZ50" s="704"/>
      <c r="ORA50" s="704"/>
      <c r="ORB50" s="704"/>
      <c r="ORC50" s="704"/>
      <c r="ORD50" s="704"/>
      <c r="ORE50" s="704"/>
      <c r="ORF50" s="704"/>
      <c r="ORG50" s="704"/>
      <c r="ORH50" s="704"/>
      <c r="ORI50" s="704"/>
      <c r="ORJ50" s="704"/>
      <c r="ORK50" s="704"/>
      <c r="ORL50" s="704"/>
      <c r="ORM50" s="704"/>
      <c r="ORN50" s="704"/>
      <c r="ORO50" s="704"/>
      <c r="ORP50" s="704"/>
      <c r="ORQ50" s="704"/>
      <c r="ORR50" s="704"/>
      <c r="ORS50" s="704"/>
      <c r="ORT50" s="704"/>
      <c r="ORU50" s="704"/>
      <c r="ORV50" s="704"/>
      <c r="ORW50" s="704"/>
      <c r="ORX50" s="704"/>
      <c r="ORY50" s="704"/>
      <c r="ORZ50" s="704"/>
      <c r="OSA50" s="704"/>
      <c r="OSB50" s="704"/>
      <c r="OSC50" s="704"/>
      <c r="OSD50" s="704"/>
      <c r="OSE50" s="704"/>
      <c r="OSF50" s="704"/>
      <c r="OSG50" s="704"/>
      <c r="OSH50" s="704"/>
      <c r="OSI50" s="704"/>
      <c r="OSJ50" s="704"/>
      <c r="OSK50" s="704"/>
      <c r="OSL50" s="704"/>
      <c r="OSM50" s="704"/>
      <c r="OSN50" s="704"/>
      <c r="OSO50" s="704"/>
      <c r="OSP50" s="704"/>
      <c r="OSQ50" s="704"/>
      <c r="OSR50" s="704"/>
      <c r="OSS50" s="704"/>
      <c r="OST50" s="704"/>
      <c r="OSU50" s="704"/>
      <c r="OSV50" s="704"/>
      <c r="OSW50" s="704"/>
      <c r="OSX50" s="704"/>
      <c r="OSY50" s="704"/>
      <c r="OSZ50" s="704"/>
      <c r="OTA50" s="704"/>
      <c r="OTB50" s="704"/>
      <c r="OTC50" s="704"/>
      <c r="OTD50" s="704"/>
      <c r="OTE50" s="704"/>
      <c r="OTF50" s="704"/>
      <c r="OTG50" s="704"/>
      <c r="OTH50" s="704"/>
      <c r="OTI50" s="704"/>
      <c r="OTJ50" s="704"/>
      <c r="OTK50" s="704"/>
      <c r="OTL50" s="704"/>
      <c r="OTM50" s="704"/>
      <c r="OTN50" s="704"/>
      <c r="OTO50" s="704"/>
      <c r="OTP50" s="704"/>
      <c r="OTQ50" s="704"/>
      <c r="OTR50" s="704"/>
      <c r="OTS50" s="704"/>
      <c r="OTT50" s="704"/>
      <c r="OTU50" s="704"/>
      <c r="OTV50" s="704"/>
      <c r="OTW50" s="704"/>
      <c r="OTX50" s="704"/>
      <c r="OTY50" s="704"/>
      <c r="OTZ50" s="704"/>
      <c r="OUA50" s="704"/>
      <c r="OUB50" s="704"/>
      <c r="OUC50" s="704"/>
      <c r="OUD50" s="704"/>
      <c r="OUE50" s="704"/>
      <c r="OUF50" s="704"/>
      <c r="OUG50" s="704"/>
      <c r="OUH50" s="704"/>
      <c r="OUI50" s="704"/>
      <c r="OUJ50" s="704"/>
      <c r="OUK50" s="704"/>
      <c r="OUL50" s="704"/>
      <c r="OUM50" s="704"/>
      <c r="OUN50" s="704"/>
      <c r="OUO50" s="704"/>
      <c r="OUP50" s="704"/>
      <c r="OUQ50" s="704"/>
      <c r="OUR50" s="704"/>
      <c r="OUS50" s="704"/>
      <c r="OUT50" s="704"/>
      <c r="OUU50" s="704"/>
      <c r="OUV50" s="704"/>
      <c r="OUW50" s="704"/>
      <c r="OUX50" s="704"/>
      <c r="OUY50" s="704"/>
      <c r="OUZ50" s="704"/>
      <c r="OVA50" s="704"/>
      <c r="OVB50" s="704"/>
      <c r="OVC50" s="704"/>
      <c r="OVD50" s="704"/>
      <c r="OVE50" s="704"/>
      <c r="OVF50" s="704"/>
      <c r="OVG50" s="704"/>
      <c r="OVH50" s="704"/>
      <c r="OVI50" s="704"/>
      <c r="OVJ50" s="704"/>
      <c r="OVK50" s="704"/>
      <c r="OVL50" s="704"/>
      <c r="OVM50" s="704"/>
      <c r="OVN50" s="704"/>
      <c r="OVO50" s="704"/>
      <c r="OVP50" s="704"/>
      <c r="OVQ50" s="704"/>
      <c r="OVR50" s="704"/>
      <c r="OVS50" s="704"/>
      <c r="OVT50" s="704"/>
      <c r="OVU50" s="704"/>
      <c r="OVV50" s="704"/>
      <c r="OVW50" s="704"/>
      <c r="OVX50" s="704"/>
      <c r="OVY50" s="704"/>
      <c r="OVZ50" s="704"/>
      <c r="OWA50" s="704"/>
      <c r="OWB50" s="704"/>
      <c r="OWC50" s="704"/>
      <c r="OWD50" s="704"/>
      <c r="OWE50" s="704"/>
      <c r="OWF50" s="704"/>
      <c r="OWG50" s="704"/>
      <c r="OWH50" s="704"/>
      <c r="OWI50" s="704"/>
      <c r="OWJ50" s="704"/>
      <c r="OWK50" s="704"/>
      <c r="OWL50" s="704"/>
      <c r="OWM50" s="704"/>
      <c r="OWN50" s="704"/>
      <c r="OWO50" s="704"/>
      <c r="OWP50" s="704"/>
      <c r="OWQ50" s="704"/>
      <c r="OWR50" s="704"/>
      <c r="OWS50" s="704"/>
      <c r="OWT50" s="704"/>
      <c r="OWU50" s="704"/>
      <c r="OWV50" s="704"/>
      <c r="OWW50" s="704"/>
      <c r="OWX50" s="704"/>
      <c r="OWY50" s="704"/>
      <c r="OWZ50" s="704"/>
      <c r="OXA50" s="704"/>
      <c r="OXB50" s="704"/>
      <c r="OXC50" s="704"/>
      <c r="OXD50" s="704"/>
      <c r="OXE50" s="704"/>
      <c r="OXF50" s="704"/>
      <c r="OXG50" s="704"/>
      <c r="OXH50" s="704"/>
      <c r="OXI50" s="704"/>
      <c r="OXJ50" s="704"/>
      <c r="OXK50" s="704"/>
      <c r="OXL50" s="704"/>
      <c r="OXM50" s="704"/>
      <c r="OXN50" s="704"/>
      <c r="OXO50" s="704"/>
      <c r="OXP50" s="704"/>
      <c r="OXQ50" s="704"/>
      <c r="OXR50" s="704"/>
      <c r="OXS50" s="704"/>
      <c r="OXT50" s="704"/>
      <c r="OXU50" s="704"/>
      <c r="OXV50" s="704"/>
      <c r="OXW50" s="704"/>
      <c r="OXX50" s="704"/>
      <c r="OXY50" s="704"/>
      <c r="OXZ50" s="704"/>
      <c r="OYA50" s="704"/>
      <c r="OYB50" s="704"/>
      <c r="OYC50" s="704"/>
      <c r="OYD50" s="704"/>
      <c r="OYE50" s="704"/>
      <c r="OYF50" s="704"/>
      <c r="OYG50" s="704"/>
      <c r="OYH50" s="704"/>
      <c r="OYI50" s="704"/>
      <c r="OYJ50" s="704"/>
      <c r="OYK50" s="704"/>
      <c r="OYL50" s="704"/>
      <c r="OYM50" s="704"/>
      <c r="OYN50" s="704"/>
      <c r="OYO50" s="704"/>
      <c r="OYP50" s="704"/>
      <c r="OYQ50" s="704"/>
      <c r="OYR50" s="704"/>
      <c r="OYS50" s="704"/>
      <c r="OYT50" s="704"/>
      <c r="OYU50" s="704"/>
      <c r="OYV50" s="704"/>
      <c r="OYW50" s="704"/>
      <c r="OYX50" s="704"/>
      <c r="OYY50" s="704"/>
      <c r="OYZ50" s="704"/>
      <c r="OZA50" s="704"/>
      <c r="OZB50" s="704"/>
      <c r="OZC50" s="704"/>
      <c r="OZD50" s="704"/>
      <c r="OZE50" s="704"/>
      <c r="OZF50" s="704"/>
      <c r="OZG50" s="704"/>
      <c r="OZH50" s="704"/>
      <c r="OZI50" s="704"/>
      <c r="OZJ50" s="704"/>
      <c r="OZK50" s="704"/>
      <c r="OZL50" s="704"/>
      <c r="OZM50" s="704"/>
      <c r="OZN50" s="704"/>
      <c r="OZO50" s="704"/>
      <c r="OZP50" s="704"/>
      <c r="OZQ50" s="704"/>
      <c r="OZR50" s="704"/>
      <c r="OZS50" s="704"/>
      <c r="OZT50" s="704"/>
      <c r="OZU50" s="704"/>
      <c r="OZV50" s="704"/>
      <c r="OZW50" s="704"/>
      <c r="OZX50" s="704"/>
      <c r="OZY50" s="704"/>
      <c r="OZZ50" s="704"/>
      <c r="PAA50" s="704"/>
      <c r="PAB50" s="704"/>
      <c r="PAC50" s="704"/>
      <c r="PAD50" s="704"/>
      <c r="PAE50" s="704"/>
      <c r="PAF50" s="704"/>
      <c r="PAG50" s="704"/>
      <c r="PAH50" s="704"/>
      <c r="PAI50" s="704"/>
      <c r="PAJ50" s="704"/>
      <c r="PAK50" s="704"/>
      <c r="PAL50" s="704"/>
      <c r="PAM50" s="704"/>
      <c r="PAN50" s="704"/>
      <c r="PAO50" s="704"/>
      <c r="PAP50" s="704"/>
      <c r="PAQ50" s="704"/>
      <c r="PAR50" s="704"/>
      <c r="PAS50" s="704"/>
      <c r="PAT50" s="704"/>
      <c r="PAU50" s="704"/>
      <c r="PAV50" s="704"/>
      <c r="PAW50" s="704"/>
      <c r="PAX50" s="704"/>
      <c r="PAY50" s="704"/>
      <c r="PAZ50" s="704"/>
      <c r="PBA50" s="704"/>
      <c r="PBB50" s="704"/>
      <c r="PBC50" s="704"/>
      <c r="PBD50" s="704"/>
      <c r="PBE50" s="704"/>
      <c r="PBF50" s="704"/>
      <c r="PBG50" s="704"/>
      <c r="PBH50" s="704"/>
      <c r="PBI50" s="704"/>
      <c r="PBJ50" s="704"/>
      <c r="PBK50" s="704"/>
      <c r="PBL50" s="704"/>
      <c r="PBM50" s="704"/>
      <c r="PBN50" s="704"/>
      <c r="PBO50" s="704"/>
      <c r="PBP50" s="704"/>
      <c r="PBQ50" s="704"/>
      <c r="PBR50" s="704"/>
      <c r="PBS50" s="704"/>
      <c r="PBT50" s="704"/>
      <c r="PBU50" s="704"/>
      <c r="PBV50" s="704"/>
      <c r="PBW50" s="704"/>
      <c r="PBX50" s="704"/>
      <c r="PBY50" s="704"/>
      <c r="PBZ50" s="704"/>
      <c r="PCA50" s="704"/>
      <c r="PCB50" s="704"/>
      <c r="PCC50" s="704"/>
      <c r="PCD50" s="704"/>
      <c r="PCE50" s="704"/>
      <c r="PCF50" s="704"/>
      <c r="PCG50" s="704"/>
      <c r="PCH50" s="704"/>
      <c r="PCI50" s="704"/>
      <c r="PCJ50" s="704"/>
      <c r="PCK50" s="704"/>
      <c r="PCL50" s="704"/>
      <c r="PCM50" s="704"/>
      <c r="PCN50" s="704"/>
      <c r="PCO50" s="704"/>
      <c r="PCP50" s="704"/>
      <c r="PCQ50" s="704"/>
      <c r="PCR50" s="704"/>
      <c r="PCS50" s="704"/>
      <c r="PCT50" s="704"/>
      <c r="PCU50" s="704"/>
      <c r="PCV50" s="704"/>
      <c r="PCW50" s="704"/>
      <c r="PCX50" s="704"/>
      <c r="PCY50" s="704"/>
      <c r="PCZ50" s="704"/>
      <c r="PDA50" s="704"/>
      <c r="PDB50" s="704"/>
      <c r="PDC50" s="704"/>
      <c r="PDD50" s="704"/>
      <c r="PDE50" s="704"/>
      <c r="PDF50" s="704"/>
      <c r="PDG50" s="704"/>
      <c r="PDH50" s="704"/>
      <c r="PDI50" s="704"/>
      <c r="PDJ50" s="704"/>
      <c r="PDK50" s="704"/>
      <c r="PDL50" s="704"/>
      <c r="PDM50" s="704"/>
      <c r="PDN50" s="704"/>
      <c r="PDO50" s="704"/>
      <c r="PDP50" s="704"/>
      <c r="PDQ50" s="704"/>
      <c r="PDR50" s="704"/>
      <c r="PDS50" s="704"/>
      <c r="PDT50" s="704"/>
      <c r="PDU50" s="704"/>
      <c r="PDV50" s="704"/>
      <c r="PDW50" s="704"/>
      <c r="PDX50" s="704"/>
      <c r="PDY50" s="704"/>
      <c r="PDZ50" s="704"/>
      <c r="PEA50" s="704"/>
      <c r="PEB50" s="704"/>
      <c r="PEC50" s="704"/>
      <c r="PED50" s="704"/>
      <c r="PEE50" s="704"/>
      <c r="PEF50" s="704"/>
      <c r="PEG50" s="704"/>
      <c r="PEH50" s="704"/>
      <c r="PEI50" s="704"/>
      <c r="PEJ50" s="704"/>
      <c r="PEK50" s="704"/>
      <c r="PEL50" s="704"/>
      <c r="PEM50" s="704"/>
      <c r="PEN50" s="704"/>
      <c r="PEO50" s="704"/>
      <c r="PEP50" s="704"/>
      <c r="PEQ50" s="704"/>
      <c r="PER50" s="704"/>
      <c r="PES50" s="704"/>
      <c r="PET50" s="704"/>
      <c r="PEU50" s="704"/>
      <c r="PEV50" s="704"/>
      <c r="PEW50" s="704"/>
      <c r="PEX50" s="704"/>
      <c r="PEY50" s="704"/>
      <c r="PEZ50" s="704"/>
      <c r="PFA50" s="704"/>
      <c r="PFB50" s="704"/>
      <c r="PFC50" s="704"/>
      <c r="PFD50" s="704"/>
      <c r="PFE50" s="704"/>
      <c r="PFF50" s="704"/>
      <c r="PFG50" s="704"/>
      <c r="PFH50" s="704"/>
      <c r="PFI50" s="704"/>
      <c r="PFJ50" s="704"/>
      <c r="PFK50" s="704"/>
      <c r="PFL50" s="704"/>
      <c r="PFM50" s="704"/>
      <c r="PFN50" s="704"/>
      <c r="PFO50" s="704"/>
      <c r="PFP50" s="704"/>
      <c r="PFQ50" s="704"/>
      <c r="PFR50" s="704"/>
      <c r="PFS50" s="704"/>
      <c r="PFT50" s="704"/>
      <c r="PFU50" s="704"/>
      <c r="PFV50" s="704"/>
      <c r="PFW50" s="704"/>
      <c r="PFX50" s="704"/>
      <c r="PFY50" s="704"/>
      <c r="PFZ50" s="704"/>
      <c r="PGA50" s="704"/>
      <c r="PGB50" s="704"/>
      <c r="PGC50" s="704"/>
      <c r="PGD50" s="704"/>
      <c r="PGE50" s="704"/>
      <c r="PGF50" s="704"/>
      <c r="PGG50" s="704"/>
      <c r="PGH50" s="704"/>
      <c r="PGI50" s="704"/>
      <c r="PGJ50" s="704"/>
      <c r="PGK50" s="704"/>
      <c r="PGL50" s="704"/>
      <c r="PGM50" s="704"/>
      <c r="PGN50" s="704"/>
      <c r="PGO50" s="704"/>
      <c r="PGP50" s="704"/>
      <c r="PGQ50" s="704"/>
      <c r="PGR50" s="704"/>
      <c r="PGS50" s="704"/>
      <c r="PGT50" s="704"/>
      <c r="PGU50" s="704"/>
      <c r="PGV50" s="704"/>
      <c r="PGW50" s="704"/>
      <c r="PGX50" s="704"/>
      <c r="PGY50" s="704"/>
      <c r="PGZ50" s="704"/>
      <c r="PHA50" s="704"/>
      <c r="PHB50" s="704"/>
      <c r="PHC50" s="704"/>
      <c r="PHD50" s="704"/>
      <c r="PHE50" s="704"/>
      <c r="PHF50" s="704"/>
      <c r="PHG50" s="704"/>
      <c r="PHH50" s="704"/>
      <c r="PHI50" s="704"/>
      <c r="PHJ50" s="704"/>
      <c r="PHK50" s="704"/>
      <c r="PHL50" s="704"/>
      <c r="PHM50" s="704"/>
      <c r="PHN50" s="704"/>
      <c r="PHO50" s="704"/>
      <c r="PHP50" s="704"/>
      <c r="PHQ50" s="704"/>
      <c r="PHR50" s="704"/>
      <c r="PHS50" s="704"/>
      <c r="PHT50" s="704"/>
      <c r="PHU50" s="704"/>
      <c r="PHV50" s="704"/>
      <c r="PHW50" s="704"/>
      <c r="PHX50" s="704"/>
      <c r="PHY50" s="704"/>
      <c r="PHZ50" s="704"/>
      <c r="PIA50" s="704"/>
      <c r="PIB50" s="704"/>
      <c r="PIC50" s="704"/>
      <c r="PID50" s="704"/>
      <c r="PIE50" s="704"/>
      <c r="PIF50" s="704"/>
      <c r="PIG50" s="704"/>
      <c r="PIH50" s="704"/>
      <c r="PII50" s="704"/>
      <c r="PIJ50" s="704"/>
      <c r="PIK50" s="704"/>
      <c r="PIL50" s="704"/>
      <c r="PIM50" s="704"/>
      <c r="PIN50" s="704"/>
      <c r="PIO50" s="704"/>
      <c r="PIP50" s="704"/>
      <c r="PIQ50" s="704"/>
      <c r="PIR50" s="704"/>
      <c r="PIS50" s="704"/>
      <c r="PIT50" s="704"/>
      <c r="PIU50" s="704"/>
      <c r="PIV50" s="704"/>
      <c r="PIW50" s="704"/>
      <c r="PIX50" s="704"/>
      <c r="PIY50" s="704"/>
      <c r="PIZ50" s="704"/>
      <c r="PJA50" s="704"/>
      <c r="PJB50" s="704"/>
      <c r="PJC50" s="704"/>
      <c r="PJD50" s="704"/>
      <c r="PJE50" s="704"/>
      <c r="PJF50" s="704"/>
      <c r="PJG50" s="704"/>
      <c r="PJH50" s="704"/>
      <c r="PJI50" s="704"/>
      <c r="PJJ50" s="704"/>
      <c r="PJK50" s="704"/>
      <c r="PJL50" s="704"/>
      <c r="PJM50" s="704"/>
      <c r="PJN50" s="704"/>
      <c r="PJO50" s="704"/>
      <c r="PJP50" s="704"/>
      <c r="PJQ50" s="704"/>
      <c r="PJR50" s="704"/>
      <c r="PJS50" s="704"/>
      <c r="PJT50" s="704"/>
      <c r="PJU50" s="704"/>
      <c r="PJV50" s="704"/>
      <c r="PJW50" s="704"/>
      <c r="PJX50" s="704"/>
      <c r="PJY50" s="704"/>
      <c r="PJZ50" s="704"/>
      <c r="PKA50" s="704"/>
      <c r="PKB50" s="704"/>
      <c r="PKC50" s="704"/>
      <c r="PKD50" s="704"/>
      <c r="PKE50" s="704"/>
      <c r="PKF50" s="704"/>
      <c r="PKG50" s="704"/>
      <c r="PKH50" s="704"/>
      <c r="PKI50" s="704"/>
      <c r="PKJ50" s="704"/>
      <c r="PKK50" s="704"/>
      <c r="PKL50" s="704"/>
      <c r="PKM50" s="704"/>
      <c r="PKN50" s="704"/>
      <c r="PKO50" s="704"/>
      <c r="PKP50" s="704"/>
      <c r="PKQ50" s="704"/>
      <c r="PKR50" s="704"/>
      <c r="PKS50" s="704"/>
      <c r="PKT50" s="704"/>
      <c r="PKU50" s="704"/>
      <c r="PKV50" s="704"/>
      <c r="PKW50" s="704"/>
      <c r="PKX50" s="704"/>
      <c r="PKY50" s="704"/>
      <c r="PKZ50" s="704"/>
      <c r="PLA50" s="704"/>
      <c r="PLB50" s="704"/>
      <c r="PLC50" s="704"/>
      <c r="PLD50" s="704"/>
      <c r="PLE50" s="704"/>
      <c r="PLF50" s="704"/>
      <c r="PLG50" s="704"/>
      <c r="PLH50" s="704"/>
      <c r="PLI50" s="704"/>
      <c r="PLJ50" s="704"/>
      <c r="PLK50" s="704"/>
      <c r="PLL50" s="704"/>
      <c r="PLM50" s="704"/>
      <c r="PLN50" s="704"/>
      <c r="PLO50" s="704"/>
      <c r="PLP50" s="704"/>
      <c r="PLQ50" s="704"/>
      <c r="PLR50" s="704"/>
      <c r="PLS50" s="704"/>
      <c r="PLT50" s="704"/>
      <c r="PLU50" s="704"/>
      <c r="PLV50" s="704"/>
      <c r="PLW50" s="704"/>
      <c r="PLX50" s="704"/>
      <c r="PLY50" s="704"/>
      <c r="PLZ50" s="704"/>
      <c r="PMA50" s="704"/>
      <c r="PMB50" s="704"/>
      <c r="PMC50" s="704"/>
      <c r="PMD50" s="704"/>
      <c r="PME50" s="704"/>
      <c r="PMF50" s="704"/>
      <c r="PMG50" s="704"/>
      <c r="PMH50" s="704"/>
      <c r="PMI50" s="704"/>
      <c r="PMJ50" s="704"/>
      <c r="PMK50" s="704"/>
      <c r="PML50" s="704"/>
      <c r="PMM50" s="704"/>
      <c r="PMN50" s="704"/>
      <c r="PMO50" s="704"/>
      <c r="PMP50" s="704"/>
      <c r="PMQ50" s="704"/>
      <c r="PMR50" s="704"/>
      <c r="PMS50" s="704"/>
      <c r="PMT50" s="704"/>
      <c r="PMU50" s="704"/>
      <c r="PMV50" s="704"/>
      <c r="PMW50" s="704"/>
      <c r="PMX50" s="704"/>
      <c r="PMY50" s="704"/>
      <c r="PMZ50" s="704"/>
      <c r="PNA50" s="704"/>
      <c r="PNB50" s="704"/>
      <c r="PNC50" s="704"/>
      <c r="PND50" s="704"/>
      <c r="PNE50" s="704"/>
      <c r="PNF50" s="704"/>
      <c r="PNG50" s="704"/>
      <c r="PNH50" s="704"/>
      <c r="PNI50" s="704"/>
      <c r="PNJ50" s="704"/>
      <c r="PNK50" s="704"/>
      <c r="PNL50" s="704"/>
      <c r="PNM50" s="704"/>
      <c r="PNN50" s="704"/>
      <c r="PNO50" s="704"/>
      <c r="PNP50" s="704"/>
      <c r="PNQ50" s="704"/>
      <c r="PNR50" s="704"/>
      <c r="PNS50" s="704"/>
      <c r="PNT50" s="704"/>
      <c r="PNU50" s="704"/>
      <c r="PNV50" s="704"/>
      <c r="PNW50" s="704"/>
      <c r="PNX50" s="704"/>
      <c r="PNY50" s="704"/>
      <c r="PNZ50" s="704"/>
      <c r="POA50" s="704"/>
      <c r="POB50" s="704"/>
      <c r="POC50" s="704"/>
      <c r="POD50" s="704"/>
      <c r="POE50" s="704"/>
      <c r="POF50" s="704"/>
      <c r="POG50" s="704"/>
      <c r="POH50" s="704"/>
      <c r="POI50" s="704"/>
      <c r="POJ50" s="704"/>
      <c r="POK50" s="704"/>
      <c r="POL50" s="704"/>
      <c r="POM50" s="704"/>
      <c r="PON50" s="704"/>
      <c r="POO50" s="704"/>
      <c r="POP50" s="704"/>
      <c r="POQ50" s="704"/>
      <c r="POR50" s="704"/>
      <c r="POS50" s="704"/>
      <c r="POT50" s="704"/>
      <c r="POU50" s="704"/>
      <c r="POV50" s="704"/>
      <c r="POW50" s="704"/>
      <c r="POX50" s="704"/>
      <c r="POY50" s="704"/>
      <c r="POZ50" s="704"/>
      <c r="PPA50" s="704"/>
      <c r="PPB50" s="704"/>
      <c r="PPC50" s="704"/>
      <c r="PPD50" s="704"/>
      <c r="PPE50" s="704"/>
      <c r="PPF50" s="704"/>
      <c r="PPG50" s="704"/>
      <c r="PPH50" s="704"/>
      <c r="PPI50" s="704"/>
      <c r="PPJ50" s="704"/>
      <c r="PPK50" s="704"/>
      <c r="PPL50" s="704"/>
      <c r="PPM50" s="704"/>
      <c r="PPN50" s="704"/>
      <c r="PPO50" s="704"/>
      <c r="PPP50" s="704"/>
      <c r="PPQ50" s="704"/>
      <c r="PPR50" s="704"/>
      <c r="PPS50" s="704"/>
      <c r="PPT50" s="704"/>
      <c r="PPU50" s="704"/>
      <c r="PPV50" s="704"/>
      <c r="PPW50" s="704"/>
      <c r="PPX50" s="704"/>
      <c r="PPY50" s="704"/>
      <c r="PPZ50" s="704"/>
      <c r="PQA50" s="704"/>
      <c r="PQB50" s="704"/>
      <c r="PQC50" s="704"/>
      <c r="PQD50" s="704"/>
      <c r="PQE50" s="704"/>
      <c r="PQF50" s="704"/>
      <c r="PQG50" s="704"/>
      <c r="PQH50" s="704"/>
      <c r="PQI50" s="704"/>
      <c r="PQJ50" s="704"/>
      <c r="PQK50" s="704"/>
      <c r="PQL50" s="704"/>
      <c r="PQM50" s="704"/>
      <c r="PQN50" s="704"/>
      <c r="PQO50" s="704"/>
      <c r="PQP50" s="704"/>
      <c r="PQQ50" s="704"/>
      <c r="PQR50" s="704"/>
      <c r="PQS50" s="704"/>
      <c r="PQT50" s="704"/>
      <c r="PQU50" s="704"/>
      <c r="PQV50" s="704"/>
      <c r="PQW50" s="704"/>
      <c r="PQX50" s="704"/>
      <c r="PQY50" s="704"/>
      <c r="PQZ50" s="704"/>
      <c r="PRA50" s="704"/>
      <c r="PRB50" s="704"/>
      <c r="PRC50" s="704"/>
      <c r="PRD50" s="704"/>
      <c r="PRE50" s="704"/>
      <c r="PRF50" s="704"/>
      <c r="PRG50" s="704"/>
      <c r="PRH50" s="704"/>
      <c r="PRI50" s="704"/>
      <c r="PRJ50" s="704"/>
      <c r="PRK50" s="704"/>
      <c r="PRL50" s="704"/>
      <c r="PRM50" s="704"/>
      <c r="PRN50" s="704"/>
      <c r="PRO50" s="704"/>
      <c r="PRP50" s="704"/>
      <c r="PRQ50" s="704"/>
      <c r="PRR50" s="704"/>
      <c r="PRS50" s="704"/>
      <c r="PRT50" s="704"/>
      <c r="PRU50" s="704"/>
      <c r="PRV50" s="704"/>
      <c r="PRW50" s="704"/>
      <c r="PRX50" s="704"/>
      <c r="PRY50" s="704"/>
      <c r="PRZ50" s="704"/>
      <c r="PSA50" s="704"/>
      <c r="PSB50" s="704"/>
      <c r="PSC50" s="704"/>
      <c r="PSD50" s="704"/>
      <c r="PSE50" s="704"/>
      <c r="PSF50" s="704"/>
      <c r="PSG50" s="704"/>
      <c r="PSH50" s="704"/>
      <c r="PSI50" s="704"/>
      <c r="PSJ50" s="704"/>
      <c r="PSK50" s="704"/>
      <c r="PSL50" s="704"/>
      <c r="PSM50" s="704"/>
      <c r="PSN50" s="704"/>
      <c r="PSO50" s="704"/>
      <c r="PSP50" s="704"/>
      <c r="PSQ50" s="704"/>
      <c r="PSR50" s="704"/>
      <c r="PSS50" s="704"/>
      <c r="PST50" s="704"/>
      <c r="PSU50" s="704"/>
      <c r="PSV50" s="704"/>
      <c r="PSW50" s="704"/>
      <c r="PSX50" s="704"/>
      <c r="PSY50" s="704"/>
      <c r="PSZ50" s="704"/>
      <c r="PTA50" s="704"/>
      <c r="PTB50" s="704"/>
      <c r="PTC50" s="704"/>
      <c r="PTD50" s="704"/>
      <c r="PTE50" s="704"/>
      <c r="PTF50" s="704"/>
      <c r="PTG50" s="704"/>
      <c r="PTH50" s="704"/>
      <c r="PTI50" s="704"/>
      <c r="PTJ50" s="704"/>
      <c r="PTK50" s="704"/>
      <c r="PTL50" s="704"/>
      <c r="PTM50" s="704"/>
      <c r="PTN50" s="704"/>
      <c r="PTO50" s="704"/>
      <c r="PTP50" s="704"/>
      <c r="PTQ50" s="704"/>
      <c r="PTR50" s="704"/>
      <c r="PTS50" s="704"/>
      <c r="PTT50" s="704"/>
      <c r="PTU50" s="704"/>
      <c r="PTV50" s="704"/>
      <c r="PTW50" s="704"/>
      <c r="PTX50" s="704"/>
      <c r="PTY50" s="704"/>
      <c r="PTZ50" s="704"/>
      <c r="PUA50" s="704"/>
      <c r="PUB50" s="704"/>
      <c r="PUC50" s="704"/>
      <c r="PUD50" s="704"/>
      <c r="PUE50" s="704"/>
      <c r="PUF50" s="704"/>
      <c r="PUG50" s="704"/>
      <c r="PUH50" s="704"/>
      <c r="PUI50" s="704"/>
      <c r="PUJ50" s="704"/>
      <c r="PUK50" s="704"/>
      <c r="PUL50" s="704"/>
      <c r="PUM50" s="704"/>
      <c r="PUN50" s="704"/>
      <c r="PUO50" s="704"/>
      <c r="PUP50" s="704"/>
      <c r="PUQ50" s="704"/>
      <c r="PUR50" s="704"/>
      <c r="PUS50" s="704"/>
      <c r="PUT50" s="704"/>
      <c r="PUU50" s="704"/>
      <c r="PUV50" s="704"/>
      <c r="PUW50" s="704"/>
      <c r="PUX50" s="704"/>
      <c r="PUY50" s="704"/>
      <c r="PUZ50" s="704"/>
      <c r="PVA50" s="704"/>
      <c r="PVB50" s="704"/>
      <c r="PVC50" s="704"/>
      <c r="PVD50" s="704"/>
      <c r="PVE50" s="704"/>
      <c r="PVF50" s="704"/>
      <c r="PVG50" s="704"/>
      <c r="PVH50" s="704"/>
      <c r="PVI50" s="704"/>
      <c r="PVJ50" s="704"/>
      <c r="PVK50" s="704"/>
      <c r="PVL50" s="704"/>
      <c r="PVM50" s="704"/>
      <c r="PVN50" s="704"/>
      <c r="PVO50" s="704"/>
      <c r="PVP50" s="704"/>
      <c r="PVQ50" s="704"/>
      <c r="PVR50" s="704"/>
      <c r="PVS50" s="704"/>
      <c r="PVT50" s="704"/>
      <c r="PVU50" s="704"/>
      <c r="PVV50" s="704"/>
      <c r="PVW50" s="704"/>
      <c r="PVX50" s="704"/>
      <c r="PVY50" s="704"/>
      <c r="PVZ50" s="704"/>
      <c r="PWA50" s="704"/>
      <c r="PWB50" s="704"/>
      <c r="PWC50" s="704"/>
      <c r="PWD50" s="704"/>
      <c r="PWE50" s="704"/>
      <c r="PWF50" s="704"/>
      <c r="PWG50" s="704"/>
      <c r="PWH50" s="704"/>
      <c r="PWI50" s="704"/>
      <c r="PWJ50" s="704"/>
      <c r="PWK50" s="704"/>
      <c r="PWL50" s="704"/>
      <c r="PWM50" s="704"/>
      <c r="PWN50" s="704"/>
      <c r="PWO50" s="704"/>
      <c r="PWP50" s="704"/>
      <c r="PWQ50" s="704"/>
      <c r="PWR50" s="704"/>
      <c r="PWS50" s="704"/>
      <c r="PWT50" s="704"/>
      <c r="PWU50" s="704"/>
      <c r="PWV50" s="704"/>
      <c r="PWW50" s="704"/>
      <c r="PWX50" s="704"/>
      <c r="PWY50" s="704"/>
      <c r="PWZ50" s="704"/>
      <c r="PXA50" s="704"/>
      <c r="PXB50" s="704"/>
      <c r="PXC50" s="704"/>
      <c r="PXD50" s="704"/>
      <c r="PXE50" s="704"/>
      <c r="PXF50" s="704"/>
      <c r="PXG50" s="704"/>
      <c r="PXH50" s="704"/>
      <c r="PXI50" s="704"/>
      <c r="PXJ50" s="704"/>
      <c r="PXK50" s="704"/>
      <c r="PXL50" s="704"/>
      <c r="PXM50" s="704"/>
      <c r="PXN50" s="704"/>
      <c r="PXO50" s="704"/>
      <c r="PXP50" s="704"/>
      <c r="PXQ50" s="704"/>
      <c r="PXR50" s="704"/>
      <c r="PXS50" s="704"/>
      <c r="PXT50" s="704"/>
      <c r="PXU50" s="704"/>
      <c r="PXV50" s="704"/>
      <c r="PXW50" s="704"/>
      <c r="PXX50" s="704"/>
      <c r="PXY50" s="704"/>
      <c r="PXZ50" s="704"/>
      <c r="PYA50" s="704"/>
      <c r="PYB50" s="704"/>
      <c r="PYC50" s="704"/>
      <c r="PYD50" s="704"/>
      <c r="PYE50" s="704"/>
      <c r="PYF50" s="704"/>
      <c r="PYG50" s="704"/>
      <c r="PYH50" s="704"/>
      <c r="PYI50" s="704"/>
      <c r="PYJ50" s="704"/>
      <c r="PYK50" s="704"/>
      <c r="PYL50" s="704"/>
      <c r="PYM50" s="704"/>
      <c r="PYN50" s="704"/>
      <c r="PYO50" s="704"/>
      <c r="PYP50" s="704"/>
      <c r="PYQ50" s="704"/>
      <c r="PYR50" s="704"/>
      <c r="PYS50" s="704"/>
      <c r="PYT50" s="704"/>
      <c r="PYU50" s="704"/>
      <c r="PYV50" s="704"/>
      <c r="PYW50" s="704"/>
      <c r="PYX50" s="704"/>
      <c r="PYY50" s="704"/>
      <c r="PYZ50" s="704"/>
      <c r="PZA50" s="704"/>
      <c r="PZB50" s="704"/>
      <c r="PZC50" s="704"/>
      <c r="PZD50" s="704"/>
      <c r="PZE50" s="704"/>
      <c r="PZF50" s="704"/>
      <c r="PZG50" s="704"/>
      <c r="PZH50" s="704"/>
      <c r="PZI50" s="704"/>
      <c r="PZJ50" s="704"/>
      <c r="PZK50" s="704"/>
      <c r="PZL50" s="704"/>
      <c r="PZM50" s="704"/>
      <c r="PZN50" s="704"/>
      <c r="PZO50" s="704"/>
      <c r="PZP50" s="704"/>
      <c r="PZQ50" s="704"/>
      <c r="PZR50" s="704"/>
      <c r="PZS50" s="704"/>
      <c r="PZT50" s="704"/>
      <c r="PZU50" s="704"/>
      <c r="PZV50" s="704"/>
      <c r="PZW50" s="704"/>
      <c r="PZX50" s="704"/>
      <c r="PZY50" s="704"/>
      <c r="PZZ50" s="704"/>
      <c r="QAA50" s="704"/>
      <c r="QAB50" s="704"/>
      <c r="QAC50" s="704"/>
      <c r="QAD50" s="704"/>
      <c r="QAE50" s="704"/>
      <c r="QAF50" s="704"/>
      <c r="QAG50" s="704"/>
      <c r="QAH50" s="704"/>
      <c r="QAI50" s="704"/>
      <c r="QAJ50" s="704"/>
      <c r="QAK50" s="704"/>
      <c r="QAL50" s="704"/>
      <c r="QAM50" s="704"/>
      <c r="QAN50" s="704"/>
      <c r="QAO50" s="704"/>
      <c r="QAP50" s="704"/>
      <c r="QAQ50" s="704"/>
      <c r="QAR50" s="704"/>
      <c r="QAS50" s="704"/>
      <c r="QAT50" s="704"/>
      <c r="QAU50" s="704"/>
      <c r="QAV50" s="704"/>
      <c r="QAW50" s="704"/>
      <c r="QAX50" s="704"/>
      <c r="QAY50" s="704"/>
      <c r="QAZ50" s="704"/>
      <c r="QBA50" s="704"/>
      <c r="QBB50" s="704"/>
      <c r="QBC50" s="704"/>
      <c r="QBD50" s="704"/>
      <c r="QBE50" s="704"/>
      <c r="QBF50" s="704"/>
      <c r="QBG50" s="704"/>
      <c r="QBH50" s="704"/>
      <c r="QBI50" s="704"/>
      <c r="QBJ50" s="704"/>
      <c r="QBK50" s="704"/>
      <c r="QBL50" s="704"/>
      <c r="QBM50" s="704"/>
      <c r="QBN50" s="704"/>
      <c r="QBO50" s="704"/>
      <c r="QBP50" s="704"/>
      <c r="QBQ50" s="704"/>
      <c r="QBR50" s="704"/>
      <c r="QBS50" s="704"/>
      <c r="QBT50" s="704"/>
      <c r="QBU50" s="704"/>
      <c r="QBV50" s="704"/>
      <c r="QBW50" s="704"/>
      <c r="QBX50" s="704"/>
      <c r="QBY50" s="704"/>
      <c r="QBZ50" s="704"/>
      <c r="QCA50" s="704"/>
      <c r="QCB50" s="704"/>
      <c r="QCC50" s="704"/>
      <c r="QCD50" s="704"/>
      <c r="QCE50" s="704"/>
      <c r="QCF50" s="704"/>
      <c r="QCG50" s="704"/>
      <c r="QCH50" s="704"/>
      <c r="QCI50" s="704"/>
      <c r="QCJ50" s="704"/>
      <c r="QCK50" s="704"/>
      <c r="QCL50" s="704"/>
      <c r="QCM50" s="704"/>
      <c r="QCN50" s="704"/>
      <c r="QCO50" s="704"/>
      <c r="QCP50" s="704"/>
      <c r="QCQ50" s="704"/>
      <c r="QCR50" s="704"/>
      <c r="QCS50" s="704"/>
      <c r="QCT50" s="704"/>
      <c r="QCU50" s="704"/>
      <c r="QCV50" s="704"/>
      <c r="QCW50" s="704"/>
      <c r="QCX50" s="704"/>
      <c r="QCY50" s="704"/>
      <c r="QCZ50" s="704"/>
      <c r="QDA50" s="704"/>
      <c r="QDB50" s="704"/>
      <c r="QDC50" s="704"/>
      <c r="QDD50" s="704"/>
      <c r="QDE50" s="704"/>
      <c r="QDF50" s="704"/>
      <c r="QDG50" s="704"/>
      <c r="QDH50" s="704"/>
      <c r="QDI50" s="704"/>
      <c r="QDJ50" s="704"/>
      <c r="QDK50" s="704"/>
      <c r="QDL50" s="704"/>
      <c r="QDM50" s="704"/>
      <c r="QDN50" s="704"/>
      <c r="QDO50" s="704"/>
      <c r="QDP50" s="704"/>
      <c r="QDQ50" s="704"/>
      <c r="QDR50" s="704"/>
      <c r="QDS50" s="704"/>
      <c r="QDT50" s="704"/>
      <c r="QDU50" s="704"/>
      <c r="QDV50" s="704"/>
      <c r="QDW50" s="704"/>
      <c r="QDX50" s="704"/>
      <c r="QDY50" s="704"/>
      <c r="QDZ50" s="704"/>
      <c r="QEA50" s="704"/>
      <c r="QEB50" s="704"/>
      <c r="QEC50" s="704"/>
      <c r="QED50" s="704"/>
      <c r="QEE50" s="704"/>
      <c r="QEF50" s="704"/>
      <c r="QEG50" s="704"/>
      <c r="QEH50" s="704"/>
      <c r="QEI50" s="704"/>
      <c r="QEJ50" s="704"/>
      <c r="QEK50" s="704"/>
      <c r="QEL50" s="704"/>
      <c r="QEM50" s="704"/>
      <c r="QEN50" s="704"/>
      <c r="QEO50" s="704"/>
      <c r="QEP50" s="704"/>
      <c r="QEQ50" s="704"/>
      <c r="QER50" s="704"/>
      <c r="QES50" s="704"/>
      <c r="QET50" s="704"/>
      <c r="QEU50" s="704"/>
      <c r="QEV50" s="704"/>
      <c r="QEW50" s="704"/>
      <c r="QEX50" s="704"/>
      <c r="QEY50" s="704"/>
      <c r="QEZ50" s="704"/>
      <c r="QFA50" s="704"/>
      <c r="QFB50" s="704"/>
      <c r="QFC50" s="704"/>
      <c r="QFD50" s="704"/>
      <c r="QFE50" s="704"/>
      <c r="QFF50" s="704"/>
      <c r="QFG50" s="704"/>
      <c r="QFH50" s="704"/>
      <c r="QFI50" s="704"/>
      <c r="QFJ50" s="704"/>
      <c r="QFK50" s="704"/>
      <c r="QFL50" s="704"/>
      <c r="QFM50" s="704"/>
      <c r="QFN50" s="704"/>
      <c r="QFO50" s="704"/>
      <c r="QFP50" s="704"/>
      <c r="QFQ50" s="704"/>
      <c r="QFR50" s="704"/>
      <c r="QFS50" s="704"/>
      <c r="QFT50" s="704"/>
      <c r="QFU50" s="704"/>
      <c r="QFV50" s="704"/>
      <c r="QFW50" s="704"/>
      <c r="QFX50" s="704"/>
      <c r="QFY50" s="704"/>
      <c r="QFZ50" s="704"/>
      <c r="QGA50" s="704"/>
      <c r="QGB50" s="704"/>
      <c r="QGC50" s="704"/>
      <c r="QGD50" s="704"/>
      <c r="QGE50" s="704"/>
      <c r="QGF50" s="704"/>
      <c r="QGG50" s="704"/>
      <c r="QGH50" s="704"/>
      <c r="QGI50" s="704"/>
      <c r="QGJ50" s="704"/>
      <c r="QGK50" s="704"/>
      <c r="QGL50" s="704"/>
      <c r="QGM50" s="704"/>
      <c r="QGN50" s="704"/>
      <c r="QGO50" s="704"/>
      <c r="QGP50" s="704"/>
      <c r="QGQ50" s="704"/>
      <c r="QGR50" s="704"/>
      <c r="QGS50" s="704"/>
      <c r="QGT50" s="704"/>
      <c r="QGU50" s="704"/>
      <c r="QGV50" s="704"/>
      <c r="QGW50" s="704"/>
      <c r="QGX50" s="704"/>
      <c r="QGY50" s="704"/>
      <c r="QGZ50" s="704"/>
      <c r="QHA50" s="704"/>
      <c r="QHB50" s="704"/>
      <c r="QHC50" s="704"/>
      <c r="QHD50" s="704"/>
      <c r="QHE50" s="704"/>
      <c r="QHF50" s="704"/>
      <c r="QHG50" s="704"/>
      <c r="QHH50" s="704"/>
      <c r="QHI50" s="704"/>
      <c r="QHJ50" s="704"/>
      <c r="QHK50" s="704"/>
      <c r="QHL50" s="704"/>
      <c r="QHM50" s="704"/>
      <c r="QHN50" s="704"/>
      <c r="QHO50" s="704"/>
      <c r="QHP50" s="704"/>
      <c r="QHQ50" s="704"/>
      <c r="QHR50" s="704"/>
      <c r="QHS50" s="704"/>
      <c r="QHT50" s="704"/>
      <c r="QHU50" s="704"/>
      <c r="QHV50" s="704"/>
      <c r="QHW50" s="704"/>
      <c r="QHX50" s="704"/>
      <c r="QHY50" s="704"/>
      <c r="QHZ50" s="704"/>
      <c r="QIA50" s="704"/>
      <c r="QIB50" s="704"/>
      <c r="QIC50" s="704"/>
      <c r="QID50" s="704"/>
      <c r="QIE50" s="704"/>
      <c r="QIF50" s="704"/>
      <c r="QIG50" s="704"/>
      <c r="QIH50" s="704"/>
      <c r="QII50" s="704"/>
      <c r="QIJ50" s="704"/>
      <c r="QIK50" s="704"/>
      <c r="QIL50" s="704"/>
      <c r="QIM50" s="704"/>
      <c r="QIN50" s="704"/>
      <c r="QIO50" s="704"/>
      <c r="QIP50" s="704"/>
      <c r="QIQ50" s="704"/>
      <c r="QIR50" s="704"/>
      <c r="QIS50" s="704"/>
      <c r="QIT50" s="704"/>
      <c r="QIU50" s="704"/>
      <c r="QIV50" s="704"/>
      <c r="QIW50" s="704"/>
      <c r="QIX50" s="704"/>
      <c r="QIY50" s="704"/>
      <c r="QIZ50" s="704"/>
      <c r="QJA50" s="704"/>
      <c r="QJB50" s="704"/>
      <c r="QJC50" s="704"/>
      <c r="QJD50" s="704"/>
      <c r="QJE50" s="704"/>
      <c r="QJF50" s="704"/>
      <c r="QJG50" s="704"/>
      <c r="QJH50" s="704"/>
      <c r="QJI50" s="704"/>
      <c r="QJJ50" s="704"/>
      <c r="QJK50" s="704"/>
      <c r="QJL50" s="704"/>
      <c r="QJM50" s="704"/>
      <c r="QJN50" s="704"/>
      <c r="QJO50" s="704"/>
      <c r="QJP50" s="704"/>
      <c r="QJQ50" s="704"/>
      <c r="QJR50" s="704"/>
      <c r="QJS50" s="704"/>
      <c r="QJT50" s="704"/>
      <c r="QJU50" s="704"/>
      <c r="QJV50" s="704"/>
      <c r="QJW50" s="704"/>
      <c r="QJX50" s="704"/>
      <c r="QJY50" s="704"/>
      <c r="QJZ50" s="704"/>
      <c r="QKA50" s="704"/>
      <c r="QKB50" s="704"/>
      <c r="QKC50" s="704"/>
      <c r="QKD50" s="704"/>
      <c r="QKE50" s="704"/>
      <c r="QKF50" s="704"/>
      <c r="QKG50" s="704"/>
      <c r="QKH50" s="704"/>
      <c r="QKI50" s="704"/>
      <c r="QKJ50" s="704"/>
      <c r="QKK50" s="704"/>
      <c r="QKL50" s="704"/>
      <c r="QKM50" s="704"/>
      <c r="QKN50" s="704"/>
      <c r="QKO50" s="704"/>
      <c r="QKP50" s="704"/>
      <c r="QKQ50" s="704"/>
      <c r="QKR50" s="704"/>
      <c r="QKS50" s="704"/>
      <c r="QKT50" s="704"/>
      <c r="QKU50" s="704"/>
      <c r="QKV50" s="704"/>
      <c r="QKW50" s="704"/>
      <c r="QKX50" s="704"/>
      <c r="QKY50" s="704"/>
      <c r="QKZ50" s="704"/>
      <c r="QLA50" s="704"/>
      <c r="QLB50" s="704"/>
      <c r="QLC50" s="704"/>
      <c r="QLD50" s="704"/>
      <c r="QLE50" s="704"/>
      <c r="QLF50" s="704"/>
      <c r="QLG50" s="704"/>
      <c r="QLH50" s="704"/>
      <c r="QLI50" s="704"/>
      <c r="QLJ50" s="704"/>
      <c r="QLK50" s="704"/>
      <c r="QLL50" s="704"/>
      <c r="QLM50" s="704"/>
      <c r="QLN50" s="704"/>
      <c r="QLO50" s="704"/>
      <c r="QLP50" s="704"/>
      <c r="QLQ50" s="704"/>
      <c r="QLR50" s="704"/>
      <c r="QLS50" s="704"/>
      <c r="QLT50" s="704"/>
      <c r="QLU50" s="704"/>
      <c r="QLV50" s="704"/>
      <c r="QLW50" s="704"/>
      <c r="QLX50" s="704"/>
      <c r="QLY50" s="704"/>
      <c r="QLZ50" s="704"/>
      <c r="QMA50" s="704"/>
      <c r="QMB50" s="704"/>
      <c r="QMC50" s="704"/>
      <c r="QMD50" s="704"/>
      <c r="QME50" s="704"/>
      <c r="QMF50" s="704"/>
      <c r="QMG50" s="704"/>
      <c r="QMH50" s="704"/>
      <c r="QMI50" s="704"/>
      <c r="QMJ50" s="704"/>
      <c r="QMK50" s="704"/>
      <c r="QML50" s="704"/>
      <c r="QMM50" s="704"/>
      <c r="QMN50" s="704"/>
      <c r="QMO50" s="704"/>
      <c r="QMP50" s="704"/>
      <c r="QMQ50" s="704"/>
      <c r="QMR50" s="704"/>
      <c r="QMS50" s="704"/>
      <c r="QMT50" s="704"/>
      <c r="QMU50" s="704"/>
      <c r="QMV50" s="704"/>
      <c r="QMW50" s="704"/>
      <c r="QMX50" s="704"/>
      <c r="QMY50" s="704"/>
      <c r="QMZ50" s="704"/>
      <c r="QNA50" s="704"/>
      <c r="QNB50" s="704"/>
      <c r="QNC50" s="704"/>
      <c r="QND50" s="704"/>
      <c r="QNE50" s="704"/>
      <c r="QNF50" s="704"/>
      <c r="QNG50" s="704"/>
      <c r="QNH50" s="704"/>
      <c r="QNI50" s="704"/>
      <c r="QNJ50" s="704"/>
      <c r="QNK50" s="704"/>
      <c r="QNL50" s="704"/>
      <c r="QNM50" s="704"/>
      <c r="QNN50" s="704"/>
      <c r="QNO50" s="704"/>
      <c r="QNP50" s="704"/>
      <c r="QNQ50" s="704"/>
      <c r="QNR50" s="704"/>
      <c r="QNS50" s="704"/>
      <c r="QNT50" s="704"/>
      <c r="QNU50" s="704"/>
      <c r="QNV50" s="704"/>
      <c r="QNW50" s="704"/>
      <c r="QNX50" s="704"/>
      <c r="QNY50" s="704"/>
      <c r="QNZ50" s="704"/>
      <c r="QOA50" s="704"/>
      <c r="QOB50" s="704"/>
      <c r="QOC50" s="704"/>
      <c r="QOD50" s="704"/>
      <c r="QOE50" s="704"/>
      <c r="QOF50" s="704"/>
      <c r="QOG50" s="704"/>
      <c r="QOH50" s="704"/>
      <c r="QOI50" s="704"/>
      <c r="QOJ50" s="704"/>
      <c r="QOK50" s="704"/>
      <c r="QOL50" s="704"/>
      <c r="QOM50" s="704"/>
      <c r="QON50" s="704"/>
      <c r="QOO50" s="704"/>
      <c r="QOP50" s="704"/>
      <c r="QOQ50" s="704"/>
      <c r="QOR50" s="704"/>
      <c r="QOS50" s="704"/>
      <c r="QOT50" s="704"/>
      <c r="QOU50" s="704"/>
      <c r="QOV50" s="704"/>
      <c r="QOW50" s="704"/>
      <c r="QOX50" s="704"/>
      <c r="QOY50" s="704"/>
      <c r="QOZ50" s="704"/>
      <c r="QPA50" s="704"/>
      <c r="QPB50" s="704"/>
      <c r="QPC50" s="704"/>
      <c r="QPD50" s="704"/>
      <c r="QPE50" s="704"/>
      <c r="QPF50" s="704"/>
      <c r="QPG50" s="704"/>
      <c r="QPH50" s="704"/>
      <c r="QPI50" s="704"/>
      <c r="QPJ50" s="704"/>
      <c r="QPK50" s="704"/>
      <c r="QPL50" s="704"/>
      <c r="QPM50" s="704"/>
      <c r="QPN50" s="704"/>
      <c r="QPO50" s="704"/>
      <c r="QPP50" s="704"/>
      <c r="QPQ50" s="704"/>
      <c r="QPR50" s="704"/>
      <c r="QPS50" s="704"/>
      <c r="QPT50" s="704"/>
      <c r="QPU50" s="704"/>
      <c r="QPV50" s="704"/>
      <c r="QPW50" s="704"/>
      <c r="QPX50" s="704"/>
      <c r="QPY50" s="704"/>
      <c r="QPZ50" s="704"/>
      <c r="QQA50" s="704"/>
      <c r="QQB50" s="704"/>
      <c r="QQC50" s="704"/>
      <c r="QQD50" s="704"/>
      <c r="QQE50" s="704"/>
      <c r="QQF50" s="704"/>
      <c r="QQG50" s="704"/>
      <c r="QQH50" s="704"/>
      <c r="QQI50" s="704"/>
      <c r="QQJ50" s="704"/>
      <c r="QQK50" s="704"/>
      <c r="QQL50" s="704"/>
      <c r="QQM50" s="704"/>
      <c r="QQN50" s="704"/>
      <c r="QQO50" s="704"/>
      <c r="QQP50" s="704"/>
      <c r="QQQ50" s="704"/>
      <c r="QQR50" s="704"/>
      <c r="QQS50" s="704"/>
      <c r="QQT50" s="704"/>
      <c r="QQU50" s="704"/>
      <c r="QQV50" s="704"/>
      <c r="QQW50" s="704"/>
      <c r="QQX50" s="704"/>
      <c r="QQY50" s="704"/>
      <c r="QQZ50" s="704"/>
      <c r="QRA50" s="704"/>
      <c r="QRB50" s="704"/>
      <c r="QRC50" s="704"/>
      <c r="QRD50" s="704"/>
      <c r="QRE50" s="704"/>
      <c r="QRF50" s="704"/>
      <c r="QRG50" s="704"/>
      <c r="QRH50" s="704"/>
      <c r="QRI50" s="704"/>
      <c r="QRJ50" s="704"/>
      <c r="QRK50" s="704"/>
      <c r="QRL50" s="704"/>
      <c r="QRM50" s="704"/>
      <c r="QRN50" s="704"/>
      <c r="QRO50" s="704"/>
      <c r="QRP50" s="704"/>
      <c r="QRQ50" s="704"/>
      <c r="QRR50" s="704"/>
      <c r="QRS50" s="704"/>
      <c r="QRT50" s="704"/>
      <c r="QRU50" s="704"/>
      <c r="QRV50" s="704"/>
      <c r="QRW50" s="704"/>
      <c r="QRX50" s="704"/>
      <c r="QRY50" s="704"/>
      <c r="QRZ50" s="704"/>
      <c r="QSA50" s="704"/>
      <c r="QSB50" s="704"/>
      <c r="QSC50" s="704"/>
      <c r="QSD50" s="704"/>
      <c r="QSE50" s="704"/>
      <c r="QSF50" s="704"/>
      <c r="QSG50" s="704"/>
      <c r="QSH50" s="704"/>
      <c r="QSI50" s="704"/>
      <c r="QSJ50" s="704"/>
      <c r="QSK50" s="704"/>
      <c r="QSL50" s="704"/>
      <c r="QSM50" s="704"/>
      <c r="QSN50" s="704"/>
      <c r="QSO50" s="704"/>
      <c r="QSP50" s="704"/>
      <c r="QSQ50" s="704"/>
      <c r="QSR50" s="704"/>
      <c r="QSS50" s="704"/>
      <c r="QST50" s="704"/>
      <c r="QSU50" s="704"/>
      <c r="QSV50" s="704"/>
      <c r="QSW50" s="704"/>
      <c r="QSX50" s="704"/>
      <c r="QSY50" s="704"/>
      <c r="QSZ50" s="704"/>
      <c r="QTA50" s="704"/>
      <c r="QTB50" s="704"/>
      <c r="QTC50" s="704"/>
      <c r="QTD50" s="704"/>
      <c r="QTE50" s="704"/>
      <c r="QTF50" s="704"/>
      <c r="QTG50" s="704"/>
      <c r="QTH50" s="704"/>
      <c r="QTI50" s="704"/>
      <c r="QTJ50" s="704"/>
      <c r="QTK50" s="704"/>
      <c r="QTL50" s="704"/>
      <c r="QTM50" s="704"/>
      <c r="QTN50" s="704"/>
      <c r="QTO50" s="704"/>
      <c r="QTP50" s="704"/>
      <c r="QTQ50" s="704"/>
      <c r="QTR50" s="704"/>
      <c r="QTS50" s="704"/>
      <c r="QTT50" s="704"/>
      <c r="QTU50" s="704"/>
      <c r="QTV50" s="704"/>
      <c r="QTW50" s="704"/>
      <c r="QTX50" s="704"/>
      <c r="QTY50" s="704"/>
      <c r="QTZ50" s="704"/>
      <c r="QUA50" s="704"/>
      <c r="QUB50" s="704"/>
      <c r="QUC50" s="704"/>
      <c r="QUD50" s="704"/>
      <c r="QUE50" s="704"/>
      <c r="QUF50" s="704"/>
      <c r="QUG50" s="704"/>
      <c r="QUH50" s="704"/>
      <c r="QUI50" s="704"/>
      <c r="QUJ50" s="704"/>
      <c r="QUK50" s="704"/>
      <c r="QUL50" s="704"/>
      <c r="QUM50" s="704"/>
      <c r="QUN50" s="704"/>
      <c r="QUO50" s="704"/>
      <c r="QUP50" s="704"/>
      <c r="QUQ50" s="704"/>
      <c r="QUR50" s="704"/>
      <c r="QUS50" s="704"/>
      <c r="QUT50" s="704"/>
      <c r="QUU50" s="704"/>
      <c r="QUV50" s="704"/>
      <c r="QUW50" s="704"/>
      <c r="QUX50" s="704"/>
      <c r="QUY50" s="704"/>
      <c r="QUZ50" s="704"/>
      <c r="QVA50" s="704"/>
      <c r="QVB50" s="704"/>
      <c r="QVC50" s="704"/>
      <c r="QVD50" s="704"/>
      <c r="QVE50" s="704"/>
      <c r="QVF50" s="704"/>
      <c r="QVG50" s="704"/>
      <c r="QVH50" s="704"/>
      <c r="QVI50" s="704"/>
      <c r="QVJ50" s="704"/>
      <c r="QVK50" s="704"/>
      <c r="QVL50" s="704"/>
      <c r="QVM50" s="704"/>
      <c r="QVN50" s="704"/>
      <c r="QVO50" s="704"/>
      <c r="QVP50" s="704"/>
      <c r="QVQ50" s="704"/>
      <c r="QVR50" s="704"/>
      <c r="QVS50" s="704"/>
      <c r="QVT50" s="704"/>
      <c r="QVU50" s="704"/>
      <c r="QVV50" s="704"/>
      <c r="QVW50" s="704"/>
      <c r="QVX50" s="704"/>
      <c r="QVY50" s="704"/>
      <c r="QVZ50" s="704"/>
      <c r="QWA50" s="704"/>
      <c r="QWB50" s="704"/>
      <c r="QWC50" s="704"/>
      <c r="QWD50" s="704"/>
      <c r="QWE50" s="704"/>
      <c r="QWF50" s="704"/>
      <c r="QWG50" s="704"/>
      <c r="QWH50" s="704"/>
      <c r="QWI50" s="704"/>
      <c r="QWJ50" s="704"/>
      <c r="QWK50" s="704"/>
      <c r="QWL50" s="704"/>
      <c r="QWM50" s="704"/>
      <c r="QWN50" s="704"/>
      <c r="QWO50" s="704"/>
      <c r="QWP50" s="704"/>
      <c r="QWQ50" s="704"/>
      <c r="QWR50" s="704"/>
      <c r="QWS50" s="704"/>
      <c r="QWT50" s="704"/>
      <c r="QWU50" s="704"/>
      <c r="QWV50" s="704"/>
      <c r="QWW50" s="704"/>
      <c r="QWX50" s="704"/>
      <c r="QWY50" s="704"/>
      <c r="QWZ50" s="704"/>
      <c r="QXA50" s="704"/>
      <c r="QXB50" s="704"/>
      <c r="QXC50" s="704"/>
      <c r="QXD50" s="704"/>
      <c r="QXE50" s="704"/>
      <c r="QXF50" s="704"/>
      <c r="QXG50" s="704"/>
      <c r="QXH50" s="704"/>
      <c r="QXI50" s="704"/>
      <c r="QXJ50" s="704"/>
      <c r="QXK50" s="704"/>
      <c r="QXL50" s="704"/>
      <c r="QXM50" s="704"/>
      <c r="QXN50" s="704"/>
      <c r="QXO50" s="704"/>
      <c r="QXP50" s="704"/>
      <c r="QXQ50" s="704"/>
      <c r="QXR50" s="704"/>
      <c r="QXS50" s="704"/>
      <c r="QXT50" s="704"/>
      <c r="QXU50" s="704"/>
      <c r="QXV50" s="704"/>
      <c r="QXW50" s="704"/>
      <c r="QXX50" s="704"/>
      <c r="QXY50" s="704"/>
      <c r="QXZ50" s="704"/>
      <c r="QYA50" s="704"/>
      <c r="QYB50" s="704"/>
      <c r="QYC50" s="704"/>
      <c r="QYD50" s="704"/>
      <c r="QYE50" s="704"/>
      <c r="QYF50" s="704"/>
      <c r="QYG50" s="704"/>
      <c r="QYH50" s="704"/>
      <c r="QYI50" s="704"/>
      <c r="QYJ50" s="704"/>
      <c r="QYK50" s="704"/>
      <c r="QYL50" s="704"/>
      <c r="QYM50" s="704"/>
      <c r="QYN50" s="704"/>
      <c r="QYO50" s="704"/>
      <c r="QYP50" s="704"/>
      <c r="QYQ50" s="704"/>
      <c r="QYR50" s="704"/>
      <c r="QYS50" s="704"/>
      <c r="QYT50" s="704"/>
      <c r="QYU50" s="704"/>
      <c r="QYV50" s="704"/>
      <c r="QYW50" s="704"/>
      <c r="QYX50" s="704"/>
      <c r="QYY50" s="704"/>
      <c r="QYZ50" s="704"/>
      <c r="QZA50" s="704"/>
      <c r="QZB50" s="704"/>
      <c r="QZC50" s="704"/>
      <c r="QZD50" s="704"/>
      <c r="QZE50" s="704"/>
      <c r="QZF50" s="704"/>
      <c r="QZG50" s="704"/>
      <c r="QZH50" s="704"/>
      <c r="QZI50" s="704"/>
      <c r="QZJ50" s="704"/>
      <c r="QZK50" s="704"/>
      <c r="QZL50" s="704"/>
      <c r="QZM50" s="704"/>
      <c r="QZN50" s="704"/>
      <c r="QZO50" s="704"/>
      <c r="QZP50" s="704"/>
      <c r="QZQ50" s="704"/>
      <c r="QZR50" s="704"/>
      <c r="QZS50" s="704"/>
      <c r="QZT50" s="704"/>
      <c r="QZU50" s="704"/>
      <c r="QZV50" s="704"/>
      <c r="QZW50" s="704"/>
      <c r="QZX50" s="704"/>
      <c r="QZY50" s="704"/>
      <c r="QZZ50" s="704"/>
      <c r="RAA50" s="704"/>
      <c r="RAB50" s="704"/>
      <c r="RAC50" s="704"/>
      <c r="RAD50" s="704"/>
      <c r="RAE50" s="704"/>
      <c r="RAF50" s="704"/>
      <c r="RAG50" s="704"/>
      <c r="RAH50" s="704"/>
      <c r="RAI50" s="704"/>
      <c r="RAJ50" s="704"/>
      <c r="RAK50" s="704"/>
      <c r="RAL50" s="704"/>
      <c r="RAM50" s="704"/>
      <c r="RAN50" s="704"/>
      <c r="RAO50" s="704"/>
      <c r="RAP50" s="704"/>
      <c r="RAQ50" s="704"/>
      <c r="RAR50" s="704"/>
      <c r="RAS50" s="704"/>
      <c r="RAT50" s="704"/>
      <c r="RAU50" s="704"/>
      <c r="RAV50" s="704"/>
      <c r="RAW50" s="704"/>
      <c r="RAX50" s="704"/>
      <c r="RAY50" s="704"/>
      <c r="RAZ50" s="704"/>
      <c r="RBA50" s="704"/>
      <c r="RBB50" s="704"/>
      <c r="RBC50" s="704"/>
      <c r="RBD50" s="704"/>
      <c r="RBE50" s="704"/>
      <c r="RBF50" s="704"/>
      <c r="RBG50" s="704"/>
      <c r="RBH50" s="704"/>
      <c r="RBI50" s="704"/>
      <c r="RBJ50" s="704"/>
      <c r="RBK50" s="704"/>
      <c r="RBL50" s="704"/>
      <c r="RBM50" s="704"/>
      <c r="RBN50" s="704"/>
      <c r="RBO50" s="704"/>
      <c r="RBP50" s="704"/>
      <c r="RBQ50" s="704"/>
      <c r="RBR50" s="704"/>
      <c r="RBS50" s="704"/>
      <c r="RBT50" s="704"/>
      <c r="RBU50" s="704"/>
      <c r="RBV50" s="704"/>
      <c r="RBW50" s="704"/>
      <c r="RBX50" s="704"/>
      <c r="RBY50" s="704"/>
      <c r="RBZ50" s="704"/>
      <c r="RCA50" s="704"/>
      <c r="RCB50" s="704"/>
      <c r="RCC50" s="704"/>
      <c r="RCD50" s="704"/>
      <c r="RCE50" s="704"/>
      <c r="RCF50" s="704"/>
      <c r="RCG50" s="704"/>
      <c r="RCH50" s="704"/>
      <c r="RCI50" s="704"/>
      <c r="RCJ50" s="704"/>
      <c r="RCK50" s="704"/>
      <c r="RCL50" s="704"/>
      <c r="RCM50" s="704"/>
      <c r="RCN50" s="704"/>
      <c r="RCO50" s="704"/>
      <c r="RCP50" s="704"/>
      <c r="RCQ50" s="704"/>
      <c r="RCR50" s="704"/>
      <c r="RCS50" s="704"/>
      <c r="RCT50" s="704"/>
      <c r="RCU50" s="704"/>
      <c r="RCV50" s="704"/>
      <c r="RCW50" s="704"/>
      <c r="RCX50" s="704"/>
      <c r="RCY50" s="704"/>
      <c r="RCZ50" s="704"/>
      <c r="RDA50" s="704"/>
      <c r="RDB50" s="704"/>
      <c r="RDC50" s="704"/>
      <c r="RDD50" s="704"/>
      <c r="RDE50" s="704"/>
      <c r="RDF50" s="704"/>
      <c r="RDG50" s="704"/>
      <c r="RDH50" s="704"/>
      <c r="RDI50" s="704"/>
      <c r="RDJ50" s="704"/>
      <c r="RDK50" s="704"/>
      <c r="RDL50" s="704"/>
      <c r="RDM50" s="704"/>
      <c r="RDN50" s="704"/>
      <c r="RDO50" s="704"/>
      <c r="RDP50" s="704"/>
      <c r="RDQ50" s="704"/>
      <c r="RDR50" s="704"/>
      <c r="RDS50" s="704"/>
      <c r="RDT50" s="704"/>
      <c r="RDU50" s="704"/>
      <c r="RDV50" s="704"/>
      <c r="RDW50" s="704"/>
      <c r="RDX50" s="704"/>
      <c r="RDY50" s="704"/>
      <c r="RDZ50" s="704"/>
      <c r="REA50" s="704"/>
      <c r="REB50" s="704"/>
      <c r="REC50" s="704"/>
      <c r="RED50" s="704"/>
      <c r="REE50" s="704"/>
      <c r="REF50" s="704"/>
      <c r="REG50" s="704"/>
      <c r="REH50" s="704"/>
      <c r="REI50" s="704"/>
      <c r="REJ50" s="704"/>
      <c r="REK50" s="704"/>
      <c r="REL50" s="704"/>
      <c r="REM50" s="704"/>
      <c r="REN50" s="704"/>
      <c r="REO50" s="704"/>
      <c r="REP50" s="704"/>
      <c r="REQ50" s="704"/>
      <c r="RER50" s="704"/>
      <c r="RES50" s="704"/>
      <c r="RET50" s="704"/>
      <c r="REU50" s="704"/>
      <c r="REV50" s="704"/>
      <c r="REW50" s="704"/>
      <c r="REX50" s="704"/>
      <c r="REY50" s="704"/>
      <c r="REZ50" s="704"/>
      <c r="RFA50" s="704"/>
      <c r="RFB50" s="704"/>
      <c r="RFC50" s="704"/>
      <c r="RFD50" s="704"/>
      <c r="RFE50" s="704"/>
      <c r="RFF50" s="704"/>
      <c r="RFG50" s="704"/>
      <c r="RFH50" s="704"/>
      <c r="RFI50" s="704"/>
      <c r="RFJ50" s="704"/>
      <c r="RFK50" s="704"/>
      <c r="RFL50" s="704"/>
      <c r="RFM50" s="704"/>
      <c r="RFN50" s="704"/>
      <c r="RFO50" s="704"/>
      <c r="RFP50" s="704"/>
      <c r="RFQ50" s="704"/>
      <c r="RFR50" s="704"/>
      <c r="RFS50" s="704"/>
      <c r="RFT50" s="704"/>
      <c r="RFU50" s="704"/>
      <c r="RFV50" s="704"/>
      <c r="RFW50" s="704"/>
      <c r="RFX50" s="704"/>
      <c r="RFY50" s="704"/>
      <c r="RFZ50" s="704"/>
      <c r="RGA50" s="704"/>
      <c r="RGB50" s="704"/>
      <c r="RGC50" s="704"/>
      <c r="RGD50" s="704"/>
      <c r="RGE50" s="704"/>
      <c r="RGF50" s="704"/>
      <c r="RGG50" s="704"/>
      <c r="RGH50" s="704"/>
      <c r="RGI50" s="704"/>
      <c r="RGJ50" s="704"/>
      <c r="RGK50" s="704"/>
      <c r="RGL50" s="704"/>
      <c r="RGM50" s="704"/>
      <c r="RGN50" s="704"/>
      <c r="RGO50" s="704"/>
      <c r="RGP50" s="704"/>
      <c r="RGQ50" s="704"/>
      <c r="RGR50" s="704"/>
      <c r="RGS50" s="704"/>
      <c r="RGT50" s="704"/>
      <c r="RGU50" s="704"/>
      <c r="RGV50" s="704"/>
      <c r="RGW50" s="704"/>
      <c r="RGX50" s="704"/>
      <c r="RGY50" s="704"/>
      <c r="RGZ50" s="704"/>
      <c r="RHA50" s="704"/>
      <c r="RHB50" s="704"/>
      <c r="RHC50" s="704"/>
      <c r="RHD50" s="704"/>
      <c r="RHE50" s="704"/>
      <c r="RHF50" s="704"/>
      <c r="RHG50" s="704"/>
      <c r="RHH50" s="704"/>
      <c r="RHI50" s="704"/>
      <c r="RHJ50" s="704"/>
      <c r="RHK50" s="704"/>
      <c r="RHL50" s="704"/>
      <c r="RHM50" s="704"/>
      <c r="RHN50" s="704"/>
      <c r="RHO50" s="704"/>
      <c r="RHP50" s="704"/>
      <c r="RHQ50" s="704"/>
      <c r="RHR50" s="704"/>
      <c r="RHS50" s="704"/>
      <c r="RHT50" s="704"/>
      <c r="RHU50" s="704"/>
      <c r="RHV50" s="704"/>
      <c r="RHW50" s="704"/>
      <c r="RHX50" s="704"/>
      <c r="RHY50" s="704"/>
      <c r="RHZ50" s="704"/>
      <c r="RIA50" s="704"/>
      <c r="RIB50" s="704"/>
      <c r="RIC50" s="704"/>
      <c r="RID50" s="704"/>
      <c r="RIE50" s="704"/>
      <c r="RIF50" s="704"/>
      <c r="RIG50" s="704"/>
      <c r="RIH50" s="704"/>
      <c r="RII50" s="704"/>
      <c r="RIJ50" s="704"/>
      <c r="RIK50" s="704"/>
      <c r="RIL50" s="704"/>
      <c r="RIM50" s="704"/>
      <c r="RIN50" s="704"/>
      <c r="RIO50" s="704"/>
      <c r="RIP50" s="704"/>
      <c r="RIQ50" s="704"/>
      <c r="RIR50" s="704"/>
      <c r="RIS50" s="704"/>
      <c r="RIT50" s="704"/>
      <c r="RIU50" s="704"/>
      <c r="RIV50" s="704"/>
      <c r="RIW50" s="704"/>
      <c r="RIX50" s="704"/>
      <c r="RIY50" s="704"/>
      <c r="RIZ50" s="704"/>
      <c r="RJA50" s="704"/>
      <c r="RJB50" s="704"/>
      <c r="RJC50" s="704"/>
      <c r="RJD50" s="704"/>
      <c r="RJE50" s="704"/>
      <c r="RJF50" s="704"/>
      <c r="RJG50" s="704"/>
      <c r="RJH50" s="704"/>
      <c r="RJI50" s="704"/>
      <c r="RJJ50" s="704"/>
      <c r="RJK50" s="704"/>
      <c r="RJL50" s="704"/>
      <c r="RJM50" s="704"/>
      <c r="RJN50" s="704"/>
      <c r="RJO50" s="704"/>
      <c r="RJP50" s="704"/>
      <c r="RJQ50" s="704"/>
      <c r="RJR50" s="704"/>
      <c r="RJS50" s="704"/>
      <c r="RJT50" s="704"/>
      <c r="RJU50" s="704"/>
      <c r="RJV50" s="704"/>
      <c r="RJW50" s="704"/>
      <c r="RJX50" s="704"/>
      <c r="RJY50" s="704"/>
      <c r="RJZ50" s="704"/>
      <c r="RKA50" s="704"/>
      <c r="RKB50" s="704"/>
      <c r="RKC50" s="704"/>
      <c r="RKD50" s="704"/>
      <c r="RKE50" s="704"/>
      <c r="RKF50" s="704"/>
      <c r="RKG50" s="704"/>
      <c r="RKH50" s="704"/>
      <c r="RKI50" s="704"/>
      <c r="RKJ50" s="704"/>
      <c r="RKK50" s="704"/>
      <c r="RKL50" s="704"/>
      <c r="RKM50" s="704"/>
      <c r="RKN50" s="704"/>
      <c r="RKO50" s="704"/>
      <c r="RKP50" s="704"/>
      <c r="RKQ50" s="704"/>
      <c r="RKR50" s="704"/>
      <c r="RKS50" s="704"/>
      <c r="RKT50" s="704"/>
      <c r="RKU50" s="704"/>
      <c r="RKV50" s="704"/>
      <c r="RKW50" s="704"/>
      <c r="RKX50" s="704"/>
      <c r="RKY50" s="704"/>
      <c r="RKZ50" s="704"/>
      <c r="RLA50" s="704"/>
      <c r="RLB50" s="704"/>
      <c r="RLC50" s="704"/>
      <c r="RLD50" s="704"/>
      <c r="RLE50" s="704"/>
      <c r="RLF50" s="704"/>
      <c r="RLG50" s="704"/>
      <c r="RLH50" s="704"/>
      <c r="RLI50" s="704"/>
      <c r="RLJ50" s="704"/>
      <c r="RLK50" s="704"/>
      <c r="RLL50" s="704"/>
      <c r="RLM50" s="704"/>
      <c r="RLN50" s="704"/>
      <c r="RLO50" s="704"/>
      <c r="RLP50" s="704"/>
      <c r="RLQ50" s="704"/>
      <c r="RLR50" s="704"/>
      <c r="RLS50" s="704"/>
      <c r="RLT50" s="704"/>
      <c r="RLU50" s="704"/>
      <c r="RLV50" s="704"/>
      <c r="RLW50" s="704"/>
      <c r="RLX50" s="704"/>
      <c r="RLY50" s="704"/>
      <c r="RLZ50" s="704"/>
      <c r="RMA50" s="704"/>
      <c r="RMB50" s="704"/>
      <c r="RMC50" s="704"/>
      <c r="RMD50" s="704"/>
      <c r="RME50" s="704"/>
      <c r="RMF50" s="704"/>
      <c r="RMG50" s="704"/>
      <c r="RMH50" s="704"/>
      <c r="RMI50" s="704"/>
      <c r="RMJ50" s="704"/>
      <c r="RMK50" s="704"/>
      <c r="RML50" s="704"/>
      <c r="RMM50" s="704"/>
      <c r="RMN50" s="704"/>
      <c r="RMO50" s="704"/>
      <c r="RMP50" s="704"/>
      <c r="RMQ50" s="704"/>
      <c r="RMR50" s="704"/>
      <c r="RMS50" s="704"/>
      <c r="RMT50" s="704"/>
      <c r="RMU50" s="704"/>
      <c r="RMV50" s="704"/>
      <c r="RMW50" s="704"/>
      <c r="RMX50" s="704"/>
      <c r="RMY50" s="704"/>
      <c r="RMZ50" s="704"/>
      <c r="RNA50" s="704"/>
      <c r="RNB50" s="704"/>
      <c r="RNC50" s="704"/>
      <c r="RND50" s="704"/>
      <c r="RNE50" s="704"/>
      <c r="RNF50" s="704"/>
      <c r="RNG50" s="704"/>
      <c r="RNH50" s="704"/>
      <c r="RNI50" s="704"/>
      <c r="RNJ50" s="704"/>
      <c r="RNK50" s="704"/>
      <c r="RNL50" s="704"/>
      <c r="RNM50" s="704"/>
      <c r="RNN50" s="704"/>
      <c r="RNO50" s="704"/>
      <c r="RNP50" s="704"/>
      <c r="RNQ50" s="704"/>
      <c r="RNR50" s="704"/>
      <c r="RNS50" s="704"/>
      <c r="RNT50" s="704"/>
      <c r="RNU50" s="704"/>
      <c r="RNV50" s="704"/>
      <c r="RNW50" s="704"/>
      <c r="RNX50" s="704"/>
      <c r="RNY50" s="704"/>
      <c r="RNZ50" s="704"/>
      <c r="ROA50" s="704"/>
      <c r="ROB50" s="704"/>
      <c r="ROC50" s="704"/>
      <c r="ROD50" s="704"/>
      <c r="ROE50" s="704"/>
      <c r="ROF50" s="704"/>
      <c r="ROG50" s="704"/>
      <c r="ROH50" s="704"/>
      <c r="ROI50" s="704"/>
      <c r="ROJ50" s="704"/>
      <c r="ROK50" s="704"/>
      <c r="ROL50" s="704"/>
      <c r="ROM50" s="704"/>
      <c r="RON50" s="704"/>
      <c r="ROO50" s="704"/>
      <c r="ROP50" s="704"/>
      <c r="ROQ50" s="704"/>
      <c r="ROR50" s="704"/>
      <c r="ROS50" s="704"/>
      <c r="ROT50" s="704"/>
      <c r="ROU50" s="704"/>
      <c r="ROV50" s="704"/>
      <c r="ROW50" s="704"/>
      <c r="ROX50" s="704"/>
      <c r="ROY50" s="704"/>
      <c r="ROZ50" s="704"/>
      <c r="RPA50" s="704"/>
      <c r="RPB50" s="704"/>
      <c r="RPC50" s="704"/>
      <c r="RPD50" s="704"/>
      <c r="RPE50" s="704"/>
      <c r="RPF50" s="704"/>
      <c r="RPG50" s="704"/>
      <c r="RPH50" s="704"/>
      <c r="RPI50" s="704"/>
      <c r="RPJ50" s="704"/>
      <c r="RPK50" s="704"/>
      <c r="RPL50" s="704"/>
      <c r="RPM50" s="704"/>
      <c r="RPN50" s="704"/>
      <c r="RPO50" s="704"/>
      <c r="RPP50" s="704"/>
      <c r="RPQ50" s="704"/>
      <c r="RPR50" s="704"/>
      <c r="RPS50" s="704"/>
      <c r="RPT50" s="704"/>
      <c r="RPU50" s="704"/>
      <c r="RPV50" s="704"/>
      <c r="RPW50" s="704"/>
      <c r="RPX50" s="704"/>
      <c r="RPY50" s="704"/>
      <c r="RPZ50" s="704"/>
      <c r="RQA50" s="704"/>
      <c r="RQB50" s="704"/>
      <c r="RQC50" s="704"/>
      <c r="RQD50" s="704"/>
      <c r="RQE50" s="704"/>
      <c r="RQF50" s="704"/>
      <c r="RQG50" s="704"/>
      <c r="RQH50" s="704"/>
      <c r="RQI50" s="704"/>
      <c r="RQJ50" s="704"/>
      <c r="RQK50" s="704"/>
      <c r="RQL50" s="704"/>
      <c r="RQM50" s="704"/>
      <c r="RQN50" s="704"/>
      <c r="RQO50" s="704"/>
      <c r="RQP50" s="704"/>
      <c r="RQQ50" s="704"/>
      <c r="RQR50" s="704"/>
      <c r="RQS50" s="704"/>
      <c r="RQT50" s="704"/>
      <c r="RQU50" s="704"/>
      <c r="RQV50" s="704"/>
      <c r="RQW50" s="704"/>
      <c r="RQX50" s="704"/>
      <c r="RQY50" s="704"/>
      <c r="RQZ50" s="704"/>
      <c r="RRA50" s="704"/>
      <c r="RRB50" s="704"/>
      <c r="RRC50" s="704"/>
      <c r="RRD50" s="704"/>
      <c r="RRE50" s="704"/>
      <c r="RRF50" s="704"/>
      <c r="RRG50" s="704"/>
      <c r="RRH50" s="704"/>
      <c r="RRI50" s="704"/>
      <c r="RRJ50" s="704"/>
      <c r="RRK50" s="704"/>
      <c r="RRL50" s="704"/>
      <c r="RRM50" s="704"/>
      <c r="RRN50" s="704"/>
      <c r="RRO50" s="704"/>
      <c r="RRP50" s="704"/>
      <c r="RRQ50" s="704"/>
      <c r="RRR50" s="704"/>
      <c r="RRS50" s="704"/>
      <c r="RRT50" s="704"/>
      <c r="RRU50" s="704"/>
      <c r="RRV50" s="704"/>
      <c r="RRW50" s="704"/>
      <c r="RRX50" s="704"/>
      <c r="RRY50" s="704"/>
      <c r="RRZ50" s="704"/>
      <c r="RSA50" s="704"/>
      <c r="RSB50" s="704"/>
      <c r="RSC50" s="704"/>
      <c r="RSD50" s="704"/>
      <c r="RSE50" s="704"/>
      <c r="RSF50" s="704"/>
      <c r="RSG50" s="704"/>
      <c r="RSH50" s="704"/>
      <c r="RSI50" s="704"/>
      <c r="RSJ50" s="704"/>
      <c r="RSK50" s="704"/>
      <c r="RSL50" s="704"/>
      <c r="RSM50" s="704"/>
      <c r="RSN50" s="704"/>
      <c r="RSO50" s="704"/>
      <c r="RSP50" s="704"/>
      <c r="RSQ50" s="704"/>
      <c r="RSR50" s="704"/>
      <c r="RSS50" s="704"/>
      <c r="RST50" s="704"/>
      <c r="RSU50" s="704"/>
      <c r="RSV50" s="704"/>
      <c r="RSW50" s="704"/>
      <c r="RSX50" s="704"/>
      <c r="RSY50" s="704"/>
      <c r="RSZ50" s="704"/>
      <c r="RTA50" s="704"/>
      <c r="RTB50" s="704"/>
      <c r="RTC50" s="704"/>
      <c r="RTD50" s="704"/>
      <c r="RTE50" s="704"/>
      <c r="RTF50" s="704"/>
      <c r="RTG50" s="704"/>
      <c r="RTH50" s="704"/>
      <c r="RTI50" s="704"/>
      <c r="RTJ50" s="704"/>
      <c r="RTK50" s="704"/>
      <c r="RTL50" s="704"/>
      <c r="RTM50" s="704"/>
      <c r="RTN50" s="704"/>
      <c r="RTO50" s="704"/>
      <c r="RTP50" s="704"/>
      <c r="RTQ50" s="704"/>
      <c r="RTR50" s="704"/>
      <c r="RTS50" s="704"/>
      <c r="RTT50" s="704"/>
      <c r="RTU50" s="704"/>
      <c r="RTV50" s="704"/>
      <c r="RTW50" s="704"/>
      <c r="RTX50" s="704"/>
      <c r="RTY50" s="704"/>
      <c r="RTZ50" s="704"/>
      <c r="RUA50" s="704"/>
      <c r="RUB50" s="704"/>
      <c r="RUC50" s="704"/>
      <c r="RUD50" s="704"/>
      <c r="RUE50" s="704"/>
      <c r="RUF50" s="704"/>
      <c r="RUG50" s="704"/>
      <c r="RUH50" s="704"/>
      <c r="RUI50" s="704"/>
      <c r="RUJ50" s="704"/>
      <c r="RUK50" s="704"/>
      <c r="RUL50" s="704"/>
      <c r="RUM50" s="704"/>
      <c r="RUN50" s="704"/>
      <c r="RUO50" s="704"/>
      <c r="RUP50" s="704"/>
      <c r="RUQ50" s="704"/>
      <c r="RUR50" s="704"/>
      <c r="RUS50" s="704"/>
      <c r="RUT50" s="704"/>
      <c r="RUU50" s="704"/>
      <c r="RUV50" s="704"/>
      <c r="RUW50" s="704"/>
      <c r="RUX50" s="704"/>
      <c r="RUY50" s="704"/>
      <c r="RUZ50" s="704"/>
      <c r="RVA50" s="704"/>
      <c r="RVB50" s="704"/>
      <c r="RVC50" s="704"/>
      <c r="RVD50" s="704"/>
      <c r="RVE50" s="704"/>
      <c r="RVF50" s="704"/>
      <c r="RVG50" s="704"/>
      <c r="RVH50" s="704"/>
      <c r="RVI50" s="704"/>
      <c r="RVJ50" s="704"/>
      <c r="RVK50" s="704"/>
      <c r="RVL50" s="704"/>
      <c r="RVM50" s="704"/>
      <c r="RVN50" s="704"/>
      <c r="RVO50" s="704"/>
      <c r="RVP50" s="704"/>
      <c r="RVQ50" s="704"/>
      <c r="RVR50" s="704"/>
      <c r="RVS50" s="704"/>
      <c r="RVT50" s="704"/>
      <c r="RVU50" s="704"/>
      <c r="RVV50" s="704"/>
      <c r="RVW50" s="704"/>
      <c r="RVX50" s="704"/>
      <c r="RVY50" s="704"/>
      <c r="RVZ50" s="704"/>
      <c r="RWA50" s="704"/>
      <c r="RWB50" s="704"/>
      <c r="RWC50" s="704"/>
      <c r="RWD50" s="704"/>
      <c r="RWE50" s="704"/>
      <c r="RWF50" s="704"/>
      <c r="RWG50" s="704"/>
      <c r="RWH50" s="704"/>
      <c r="RWI50" s="704"/>
      <c r="RWJ50" s="704"/>
      <c r="RWK50" s="704"/>
      <c r="RWL50" s="704"/>
      <c r="RWM50" s="704"/>
      <c r="RWN50" s="704"/>
      <c r="RWO50" s="704"/>
      <c r="RWP50" s="704"/>
      <c r="RWQ50" s="704"/>
      <c r="RWR50" s="704"/>
      <c r="RWS50" s="704"/>
      <c r="RWT50" s="704"/>
      <c r="RWU50" s="704"/>
      <c r="RWV50" s="704"/>
      <c r="RWW50" s="704"/>
      <c r="RWX50" s="704"/>
      <c r="RWY50" s="704"/>
      <c r="RWZ50" s="704"/>
      <c r="RXA50" s="704"/>
      <c r="RXB50" s="704"/>
      <c r="RXC50" s="704"/>
      <c r="RXD50" s="704"/>
      <c r="RXE50" s="704"/>
      <c r="RXF50" s="704"/>
      <c r="RXG50" s="704"/>
      <c r="RXH50" s="704"/>
      <c r="RXI50" s="704"/>
      <c r="RXJ50" s="704"/>
      <c r="RXK50" s="704"/>
      <c r="RXL50" s="704"/>
      <c r="RXM50" s="704"/>
      <c r="RXN50" s="704"/>
      <c r="RXO50" s="704"/>
      <c r="RXP50" s="704"/>
      <c r="RXQ50" s="704"/>
      <c r="RXR50" s="704"/>
      <c r="RXS50" s="704"/>
      <c r="RXT50" s="704"/>
      <c r="RXU50" s="704"/>
      <c r="RXV50" s="704"/>
      <c r="RXW50" s="704"/>
      <c r="RXX50" s="704"/>
      <c r="RXY50" s="704"/>
      <c r="RXZ50" s="704"/>
      <c r="RYA50" s="704"/>
      <c r="RYB50" s="704"/>
      <c r="RYC50" s="704"/>
      <c r="RYD50" s="704"/>
      <c r="RYE50" s="704"/>
      <c r="RYF50" s="704"/>
      <c r="RYG50" s="704"/>
      <c r="RYH50" s="704"/>
      <c r="RYI50" s="704"/>
      <c r="RYJ50" s="704"/>
      <c r="RYK50" s="704"/>
      <c r="RYL50" s="704"/>
      <c r="RYM50" s="704"/>
      <c r="RYN50" s="704"/>
      <c r="RYO50" s="704"/>
      <c r="RYP50" s="704"/>
      <c r="RYQ50" s="704"/>
      <c r="RYR50" s="704"/>
      <c r="RYS50" s="704"/>
      <c r="RYT50" s="704"/>
      <c r="RYU50" s="704"/>
      <c r="RYV50" s="704"/>
      <c r="RYW50" s="704"/>
      <c r="RYX50" s="704"/>
      <c r="RYY50" s="704"/>
      <c r="RYZ50" s="704"/>
      <c r="RZA50" s="704"/>
      <c r="RZB50" s="704"/>
      <c r="RZC50" s="704"/>
      <c r="RZD50" s="704"/>
      <c r="RZE50" s="704"/>
      <c r="RZF50" s="704"/>
      <c r="RZG50" s="704"/>
      <c r="RZH50" s="704"/>
      <c r="RZI50" s="704"/>
      <c r="RZJ50" s="704"/>
      <c r="RZK50" s="704"/>
      <c r="RZL50" s="704"/>
      <c r="RZM50" s="704"/>
      <c r="RZN50" s="704"/>
      <c r="RZO50" s="704"/>
      <c r="RZP50" s="704"/>
      <c r="RZQ50" s="704"/>
      <c r="RZR50" s="704"/>
      <c r="RZS50" s="704"/>
      <c r="RZT50" s="704"/>
      <c r="RZU50" s="704"/>
      <c r="RZV50" s="704"/>
      <c r="RZW50" s="704"/>
      <c r="RZX50" s="704"/>
      <c r="RZY50" s="704"/>
      <c r="RZZ50" s="704"/>
      <c r="SAA50" s="704"/>
      <c r="SAB50" s="704"/>
      <c r="SAC50" s="704"/>
      <c r="SAD50" s="704"/>
      <c r="SAE50" s="704"/>
      <c r="SAF50" s="704"/>
      <c r="SAG50" s="704"/>
      <c r="SAH50" s="704"/>
      <c r="SAI50" s="704"/>
      <c r="SAJ50" s="704"/>
      <c r="SAK50" s="704"/>
      <c r="SAL50" s="704"/>
      <c r="SAM50" s="704"/>
      <c r="SAN50" s="704"/>
      <c r="SAO50" s="704"/>
      <c r="SAP50" s="704"/>
      <c r="SAQ50" s="704"/>
      <c r="SAR50" s="704"/>
      <c r="SAS50" s="704"/>
      <c r="SAT50" s="704"/>
      <c r="SAU50" s="704"/>
      <c r="SAV50" s="704"/>
      <c r="SAW50" s="704"/>
      <c r="SAX50" s="704"/>
      <c r="SAY50" s="704"/>
      <c r="SAZ50" s="704"/>
      <c r="SBA50" s="704"/>
      <c r="SBB50" s="704"/>
      <c r="SBC50" s="704"/>
      <c r="SBD50" s="704"/>
      <c r="SBE50" s="704"/>
      <c r="SBF50" s="704"/>
      <c r="SBG50" s="704"/>
      <c r="SBH50" s="704"/>
      <c r="SBI50" s="704"/>
      <c r="SBJ50" s="704"/>
      <c r="SBK50" s="704"/>
      <c r="SBL50" s="704"/>
      <c r="SBM50" s="704"/>
      <c r="SBN50" s="704"/>
      <c r="SBO50" s="704"/>
      <c r="SBP50" s="704"/>
      <c r="SBQ50" s="704"/>
      <c r="SBR50" s="704"/>
      <c r="SBS50" s="704"/>
      <c r="SBT50" s="704"/>
      <c r="SBU50" s="704"/>
      <c r="SBV50" s="704"/>
      <c r="SBW50" s="704"/>
      <c r="SBX50" s="704"/>
      <c r="SBY50" s="704"/>
      <c r="SBZ50" s="704"/>
      <c r="SCA50" s="704"/>
      <c r="SCB50" s="704"/>
      <c r="SCC50" s="704"/>
      <c r="SCD50" s="704"/>
      <c r="SCE50" s="704"/>
      <c r="SCF50" s="704"/>
      <c r="SCG50" s="704"/>
      <c r="SCH50" s="704"/>
      <c r="SCI50" s="704"/>
      <c r="SCJ50" s="704"/>
      <c r="SCK50" s="704"/>
      <c r="SCL50" s="704"/>
      <c r="SCM50" s="704"/>
      <c r="SCN50" s="704"/>
      <c r="SCO50" s="704"/>
      <c r="SCP50" s="704"/>
      <c r="SCQ50" s="704"/>
      <c r="SCR50" s="704"/>
      <c r="SCS50" s="704"/>
      <c r="SCT50" s="704"/>
      <c r="SCU50" s="704"/>
      <c r="SCV50" s="704"/>
      <c r="SCW50" s="704"/>
      <c r="SCX50" s="704"/>
      <c r="SCY50" s="704"/>
      <c r="SCZ50" s="704"/>
      <c r="SDA50" s="704"/>
      <c r="SDB50" s="704"/>
      <c r="SDC50" s="704"/>
      <c r="SDD50" s="704"/>
      <c r="SDE50" s="704"/>
      <c r="SDF50" s="704"/>
      <c r="SDG50" s="704"/>
      <c r="SDH50" s="704"/>
      <c r="SDI50" s="704"/>
      <c r="SDJ50" s="704"/>
      <c r="SDK50" s="704"/>
      <c r="SDL50" s="704"/>
      <c r="SDM50" s="704"/>
      <c r="SDN50" s="704"/>
      <c r="SDO50" s="704"/>
      <c r="SDP50" s="704"/>
      <c r="SDQ50" s="704"/>
      <c r="SDR50" s="704"/>
      <c r="SDS50" s="704"/>
      <c r="SDT50" s="704"/>
      <c r="SDU50" s="704"/>
      <c r="SDV50" s="704"/>
      <c r="SDW50" s="704"/>
      <c r="SDX50" s="704"/>
      <c r="SDY50" s="704"/>
      <c r="SDZ50" s="704"/>
      <c r="SEA50" s="704"/>
      <c r="SEB50" s="704"/>
      <c r="SEC50" s="704"/>
      <c r="SED50" s="704"/>
      <c r="SEE50" s="704"/>
      <c r="SEF50" s="704"/>
      <c r="SEG50" s="704"/>
      <c r="SEH50" s="704"/>
      <c r="SEI50" s="704"/>
      <c r="SEJ50" s="704"/>
      <c r="SEK50" s="704"/>
      <c r="SEL50" s="704"/>
      <c r="SEM50" s="704"/>
      <c r="SEN50" s="704"/>
      <c r="SEO50" s="704"/>
      <c r="SEP50" s="704"/>
      <c r="SEQ50" s="704"/>
      <c r="SER50" s="704"/>
      <c r="SES50" s="704"/>
      <c r="SET50" s="704"/>
      <c r="SEU50" s="704"/>
      <c r="SEV50" s="704"/>
      <c r="SEW50" s="704"/>
      <c r="SEX50" s="704"/>
      <c r="SEY50" s="704"/>
      <c r="SEZ50" s="704"/>
      <c r="SFA50" s="704"/>
      <c r="SFB50" s="704"/>
      <c r="SFC50" s="704"/>
      <c r="SFD50" s="704"/>
      <c r="SFE50" s="704"/>
      <c r="SFF50" s="704"/>
      <c r="SFG50" s="704"/>
      <c r="SFH50" s="704"/>
      <c r="SFI50" s="704"/>
      <c r="SFJ50" s="704"/>
      <c r="SFK50" s="704"/>
      <c r="SFL50" s="704"/>
      <c r="SFM50" s="704"/>
      <c r="SFN50" s="704"/>
      <c r="SFO50" s="704"/>
      <c r="SFP50" s="704"/>
      <c r="SFQ50" s="704"/>
      <c r="SFR50" s="704"/>
      <c r="SFS50" s="704"/>
      <c r="SFT50" s="704"/>
      <c r="SFU50" s="704"/>
      <c r="SFV50" s="704"/>
      <c r="SFW50" s="704"/>
      <c r="SFX50" s="704"/>
      <c r="SFY50" s="704"/>
      <c r="SFZ50" s="704"/>
      <c r="SGA50" s="704"/>
      <c r="SGB50" s="704"/>
      <c r="SGC50" s="704"/>
      <c r="SGD50" s="704"/>
      <c r="SGE50" s="704"/>
      <c r="SGF50" s="704"/>
      <c r="SGG50" s="704"/>
      <c r="SGH50" s="704"/>
      <c r="SGI50" s="704"/>
      <c r="SGJ50" s="704"/>
      <c r="SGK50" s="704"/>
      <c r="SGL50" s="704"/>
      <c r="SGM50" s="704"/>
      <c r="SGN50" s="704"/>
      <c r="SGO50" s="704"/>
      <c r="SGP50" s="704"/>
      <c r="SGQ50" s="704"/>
      <c r="SGR50" s="704"/>
      <c r="SGS50" s="704"/>
      <c r="SGT50" s="704"/>
      <c r="SGU50" s="704"/>
      <c r="SGV50" s="704"/>
      <c r="SGW50" s="704"/>
      <c r="SGX50" s="704"/>
      <c r="SGY50" s="704"/>
      <c r="SGZ50" s="704"/>
      <c r="SHA50" s="704"/>
      <c r="SHB50" s="704"/>
      <c r="SHC50" s="704"/>
      <c r="SHD50" s="704"/>
      <c r="SHE50" s="704"/>
      <c r="SHF50" s="704"/>
      <c r="SHG50" s="704"/>
      <c r="SHH50" s="704"/>
      <c r="SHI50" s="704"/>
      <c r="SHJ50" s="704"/>
      <c r="SHK50" s="704"/>
      <c r="SHL50" s="704"/>
      <c r="SHM50" s="704"/>
      <c r="SHN50" s="704"/>
      <c r="SHO50" s="704"/>
      <c r="SHP50" s="704"/>
      <c r="SHQ50" s="704"/>
      <c r="SHR50" s="704"/>
      <c r="SHS50" s="704"/>
      <c r="SHT50" s="704"/>
      <c r="SHU50" s="704"/>
      <c r="SHV50" s="704"/>
      <c r="SHW50" s="704"/>
      <c r="SHX50" s="704"/>
      <c r="SHY50" s="704"/>
      <c r="SHZ50" s="704"/>
      <c r="SIA50" s="704"/>
      <c r="SIB50" s="704"/>
      <c r="SIC50" s="704"/>
      <c r="SID50" s="704"/>
      <c r="SIE50" s="704"/>
      <c r="SIF50" s="704"/>
      <c r="SIG50" s="704"/>
      <c r="SIH50" s="704"/>
      <c r="SII50" s="704"/>
      <c r="SIJ50" s="704"/>
      <c r="SIK50" s="704"/>
      <c r="SIL50" s="704"/>
      <c r="SIM50" s="704"/>
      <c r="SIN50" s="704"/>
      <c r="SIO50" s="704"/>
      <c r="SIP50" s="704"/>
      <c r="SIQ50" s="704"/>
      <c r="SIR50" s="704"/>
      <c r="SIS50" s="704"/>
      <c r="SIT50" s="704"/>
      <c r="SIU50" s="704"/>
      <c r="SIV50" s="704"/>
      <c r="SIW50" s="704"/>
      <c r="SIX50" s="704"/>
      <c r="SIY50" s="704"/>
      <c r="SIZ50" s="704"/>
      <c r="SJA50" s="704"/>
      <c r="SJB50" s="704"/>
      <c r="SJC50" s="704"/>
      <c r="SJD50" s="704"/>
      <c r="SJE50" s="704"/>
      <c r="SJF50" s="704"/>
      <c r="SJG50" s="704"/>
      <c r="SJH50" s="704"/>
      <c r="SJI50" s="704"/>
      <c r="SJJ50" s="704"/>
      <c r="SJK50" s="704"/>
      <c r="SJL50" s="704"/>
      <c r="SJM50" s="704"/>
      <c r="SJN50" s="704"/>
      <c r="SJO50" s="704"/>
      <c r="SJP50" s="704"/>
      <c r="SJQ50" s="704"/>
      <c r="SJR50" s="704"/>
      <c r="SJS50" s="704"/>
      <c r="SJT50" s="704"/>
      <c r="SJU50" s="704"/>
      <c r="SJV50" s="704"/>
      <c r="SJW50" s="704"/>
      <c r="SJX50" s="704"/>
      <c r="SJY50" s="704"/>
      <c r="SJZ50" s="704"/>
      <c r="SKA50" s="704"/>
      <c r="SKB50" s="704"/>
      <c r="SKC50" s="704"/>
      <c r="SKD50" s="704"/>
      <c r="SKE50" s="704"/>
      <c r="SKF50" s="704"/>
      <c r="SKG50" s="704"/>
      <c r="SKH50" s="704"/>
      <c r="SKI50" s="704"/>
      <c r="SKJ50" s="704"/>
      <c r="SKK50" s="704"/>
      <c r="SKL50" s="704"/>
      <c r="SKM50" s="704"/>
      <c r="SKN50" s="704"/>
      <c r="SKO50" s="704"/>
      <c r="SKP50" s="704"/>
      <c r="SKQ50" s="704"/>
      <c r="SKR50" s="704"/>
      <c r="SKS50" s="704"/>
      <c r="SKT50" s="704"/>
      <c r="SKU50" s="704"/>
      <c r="SKV50" s="704"/>
      <c r="SKW50" s="704"/>
      <c r="SKX50" s="704"/>
      <c r="SKY50" s="704"/>
      <c r="SKZ50" s="704"/>
      <c r="SLA50" s="704"/>
      <c r="SLB50" s="704"/>
      <c r="SLC50" s="704"/>
      <c r="SLD50" s="704"/>
      <c r="SLE50" s="704"/>
      <c r="SLF50" s="704"/>
      <c r="SLG50" s="704"/>
      <c r="SLH50" s="704"/>
      <c r="SLI50" s="704"/>
      <c r="SLJ50" s="704"/>
      <c r="SLK50" s="704"/>
      <c r="SLL50" s="704"/>
      <c r="SLM50" s="704"/>
      <c r="SLN50" s="704"/>
      <c r="SLO50" s="704"/>
      <c r="SLP50" s="704"/>
      <c r="SLQ50" s="704"/>
      <c r="SLR50" s="704"/>
      <c r="SLS50" s="704"/>
      <c r="SLT50" s="704"/>
      <c r="SLU50" s="704"/>
      <c r="SLV50" s="704"/>
      <c r="SLW50" s="704"/>
      <c r="SLX50" s="704"/>
      <c r="SLY50" s="704"/>
      <c r="SLZ50" s="704"/>
      <c r="SMA50" s="704"/>
      <c r="SMB50" s="704"/>
      <c r="SMC50" s="704"/>
      <c r="SMD50" s="704"/>
      <c r="SME50" s="704"/>
      <c r="SMF50" s="704"/>
      <c r="SMG50" s="704"/>
      <c r="SMH50" s="704"/>
      <c r="SMI50" s="704"/>
      <c r="SMJ50" s="704"/>
      <c r="SMK50" s="704"/>
      <c r="SML50" s="704"/>
      <c r="SMM50" s="704"/>
      <c r="SMN50" s="704"/>
      <c r="SMO50" s="704"/>
      <c r="SMP50" s="704"/>
      <c r="SMQ50" s="704"/>
      <c r="SMR50" s="704"/>
      <c r="SMS50" s="704"/>
      <c r="SMT50" s="704"/>
      <c r="SMU50" s="704"/>
      <c r="SMV50" s="704"/>
      <c r="SMW50" s="704"/>
      <c r="SMX50" s="704"/>
      <c r="SMY50" s="704"/>
      <c r="SMZ50" s="704"/>
      <c r="SNA50" s="704"/>
      <c r="SNB50" s="704"/>
      <c r="SNC50" s="704"/>
      <c r="SND50" s="704"/>
      <c r="SNE50" s="704"/>
      <c r="SNF50" s="704"/>
      <c r="SNG50" s="704"/>
      <c r="SNH50" s="704"/>
      <c r="SNI50" s="704"/>
      <c r="SNJ50" s="704"/>
      <c r="SNK50" s="704"/>
      <c r="SNL50" s="704"/>
      <c r="SNM50" s="704"/>
      <c r="SNN50" s="704"/>
      <c r="SNO50" s="704"/>
      <c r="SNP50" s="704"/>
      <c r="SNQ50" s="704"/>
      <c r="SNR50" s="704"/>
      <c r="SNS50" s="704"/>
      <c r="SNT50" s="704"/>
      <c r="SNU50" s="704"/>
      <c r="SNV50" s="704"/>
      <c r="SNW50" s="704"/>
      <c r="SNX50" s="704"/>
      <c r="SNY50" s="704"/>
      <c r="SNZ50" s="704"/>
      <c r="SOA50" s="704"/>
      <c r="SOB50" s="704"/>
      <c r="SOC50" s="704"/>
      <c r="SOD50" s="704"/>
      <c r="SOE50" s="704"/>
      <c r="SOF50" s="704"/>
      <c r="SOG50" s="704"/>
      <c r="SOH50" s="704"/>
      <c r="SOI50" s="704"/>
      <c r="SOJ50" s="704"/>
      <c r="SOK50" s="704"/>
      <c r="SOL50" s="704"/>
      <c r="SOM50" s="704"/>
      <c r="SON50" s="704"/>
      <c r="SOO50" s="704"/>
      <c r="SOP50" s="704"/>
      <c r="SOQ50" s="704"/>
      <c r="SOR50" s="704"/>
      <c r="SOS50" s="704"/>
      <c r="SOT50" s="704"/>
      <c r="SOU50" s="704"/>
      <c r="SOV50" s="704"/>
      <c r="SOW50" s="704"/>
      <c r="SOX50" s="704"/>
      <c r="SOY50" s="704"/>
      <c r="SOZ50" s="704"/>
      <c r="SPA50" s="704"/>
      <c r="SPB50" s="704"/>
      <c r="SPC50" s="704"/>
      <c r="SPD50" s="704"/>
      <c r="SPE50" s="704"/>
      <c r="SPF50" s="704"/>
      <c r="SPG50" s="704"/>
      <c r="SPH50" s="704"/>
      <c r="SPI50" s="704"/>
      <c r="SPJ50" s="704"/>
      <c r="SPK50" s="704"/>
      <c r="SPL50" s="704"/>
      <c r="SPM50" s="704"/>
      <c r="SPN50" s="704"/>
      <c r="SPO50" s="704"/>
      <c r="SPP50" s="704"/>
      <c r="SPQ50" s="704"/>
      <c r="SPR50" s="704"/>
      <c r="SPS50" s="704"/>
      <c r="SPT50" s="704"/>
      <c r="SPU50" s="704"/>
      <c r="SPV50" s="704"/>
      <c r="SPW50" s="704"/>
      <c r="SPX50" s="704"/>
      <c r="SPY50" s="704"/>
      <c r="SPZ50" s="704"/>
      <c r="SQA50" s="704"/>
      <c r="SQB50" s="704"/>
      <c r="SQC50" s="704"/>
      <c r="SQD50" s="704"/>
      <c r="SQE50" s="704"/>
      <c r="SQF50" s="704"/>
      <c r="SQG50" s="704"/>
      <c r="SQH50" s="704"/>
      <c r="SQI50" s="704"/>
      <c r="SQJ50" s="704"/>
      <c r="SQK50" s="704"/>
      <c r="SQL50" s="704"/>
      <c r="SQM50" s="704"/>
      <c r="SQN50" s="704"/>
      <c r="SQO50" s="704"/>
      <c r="SQP50" s="704"/>
      <c r="SQQ50" s="704"/>
      <c r="SQR50" s="704"/>
      <c r="SQS50" s="704"/>
      <c r="SQT50" s="704"/>
      <c r="SQU50" s="704"/>
      <c r="SQV50" s="704"/>
      <c r="SQW50" s="704"/>
      <c r="SQX50" s="704"/>
      <c r="SQY50" s="704"/>
      <c r="SQZ50" s="704"/>
      <c r="SRA50" s="704"/>
      <c r="SRB50" s="704"/>
      <c r="SRC50" s="704"/>
      <c r="SRD50" s="704"/>
      <c r="SRE50" s="704"/>
      <c r="SRF50" s="704"/>
      <c r="SRG50" s="704"/>
      <c r="SRH50" s="704"/>
      <c r="SRI50" s="704"/>
      <c r="SRJ50" s="704"/>
      <c r="SRK50" s="704"/>
      <c r="SRL50" s="704"/>
      <c r="SRM50" s="704"/>
      <c r="SRN50" s="704"/>
      <c r="SRO50" s="704"/>
      <c r="SRP50" s="704"/>
      <c r="SRQ50" s="704"/>
      <c r="SRR50" s="704"/>
      <c r="SRS50" s="704"/>
      <c r="SRT50" s="704"/>
      <c r="SRU50" s="704"/>
      <c r="SRV50" s="704"/>
      <c r="SRW50" s="704"/>
      <c r="SRX50" s="704"/>
      <c r="SRY50" s="704"/>
      <c r="SRZ50" s="704"/>
      <c r="SSA50" s="704"/>
      <c r="SSB50" s="704"/>
      <c r="SSC50" s="704"/>
      <c r="SSD50" s="704"/>
      <c r="SSE50" s="704"/>
      <c r="SSF50" s="704"/>
      <c r="SSG50" s="704"/>
      <c r="SSH50" s="704"/>
      <c r="SSI50" s="704"/>
      <c r="SSJ50" s="704"/>
      <c r="SSK50" s="704"/>
      <c r="SSL50" s="704"/>
      <c r="SSM50" s="704"/>
      <c r="SSN50" s="704"/>
      <c r="SSO50" s="704"/>
      <c r="SSP50" s="704"/>
      <c r="SSQ50" s="704"/>
      <c r="SSR50" s="704"/>
      <c r="SSS50" s="704"/>
      <c r="SST50" s="704"/>
      <c r="SSU50" s="704"/>
      <c r="SSV50" s="704"/>
      <c r="SSW50" s="704"/>
      <c r="SSX50" s="704"/>
      <c r="SSY50" s="704"/>
      <c r="SSZ50" s="704"/>
      <c r="STA50" s="704"/>
      <c r="STB50" s="704"/>
      <c r="STC50" s="704"/>
      <c r="STD50" s="704"/>
      <c r="STE50" s="704"/>
      <c r="STF50" s="704"/>
      <c r="STG50" s="704"/>
      <c r="STH50" s="704"/>
      <c r="STI50" s="704"/>
      <c r="STJ50" s="704"/>
      <c r="STK50" s="704"/>
      <c r="STL50" s="704"/>
      <c r="STM50" s="704"/>
      <c r="STN50" s="704"/>
      <c r="STO50" s="704"/>
      <c r="STP50" s="704"/>
      <c r="STQ50" s="704"/>
      <c r="STR50" s="704"/>
      <c r="STS50" s="704"/>
      <c r="STT50" s="704"/>
      <c r="STU50" s="704"/>
      <c r="STV50" s="704"/>
      <c r="STW50" s="704"/>
      <c r="STX50" s="704"/>
      <c r="STY50" s="704"/>
      <c r="STZ50" s="704"/>
      <c r="SUA50" s="704"/>
      <c r="SUB50" s="704"/>
      <c r="SUC50" s="704"/>
      <c r="SUD50" s="704"/>
      <c r="SUE50" s="704"/>
      <c r="SUF50" s="704"/>
      <c r="SUG50" s="704"/>
      <c r="SUH50" s="704"/>
      <c r="SUI50" s="704"/>
      <c r="SUJ50" s="704"/>
      <c r="SUK50" s="704"/>
      <c r="SUL50" s="704"/>
      <c r="SUM50" s="704"/>
      <c r="SUN50" s="704"/>
      <c r="SUO50" s="704"/>
      <c r="SUP50" s="704"/>
      <c r="SUQ50" s="704"/>
      <c r="SUR50" s="704"/>
      <c r="SUS50" s="704"/>
      <c r="SUT50" s="704"/>
      <c r="SUU50" s="704"/>
      <c r="SUV50" s="704"/>
      <c r="SUW50" s="704"/>
      <c r="SUX50" s="704"/>
      <c r="SUY50" s="704"/>
      <c r="SUZ50" s="704"/>
      <c r="SVA50" s="704"/>
      <c r="SVB50" s="704"/>
      <c r="SVC50" s="704"/>
      <c r="SVD50" s="704"/>
      <c r="SVE50" s="704"/>
      <c r="SVF50" s="704"/>
      <c r="SVG50" s="704"/>
      <c r="SVH50" s="704"/>
      <c r="SVI50" s="704"/>
      <c r="SVJ50" s="704"/>
      <c r="SVK50" s="704"/>
      <c r="SVL50" s="704"/>
      <c r="SVM50" s="704"/>
      <c r="SVN50" s="704"/>
      <c r="SVO50" s="704"/>
      <c r="SVP50" s="704"/>
      <c r="SVQ50" s="704"/>
      <c r="SVR50" s="704"/>
      <c r="SVS50" s="704"/>
      <c r="SVT50" s="704"/>
      <c r="SVU50" s="704"/>
      <c r="SVV50" s="704"/>
      <c r="SVW50" s="704"/>
      <c r="SVX50" s="704"/>
      <c r="SVY50" s="704"/>
      <c r="SVZ50" s="704"/>
      <c r="SWA50" s="704"/>
      <c r="SWB50" s="704"/>
      <c r="SWC50" s="704"/>
      <c r="SWD50" s="704"/>
      <c r="SWE50" s="704"/>
      <c r="SWF50" s="704"/>
      <c r="SWG50" s="704"/>
      <c r="SWH50" s="704"/>
      <c r="SWI50" s="704"/>
      <c r="SWJ50" s="704"/>
      <c r="SWK50" s="704"/>
      <c r="SWL50" s="704"/>
      <c r="SWM50" s="704"/>
      <c r="SWN50" s="704"/>
      <c r="SWO50" s="704"/>
      <c r="SWP50" s="704"/>
      <c r="SWQ50" s="704"/>
      <c r="SWR50" s="704"/>
      <c r="SWS50" s="704"/>
      <c r="SWT50" s="704"/>
      <c r="SWU50" s="704"/>
      <c r="SWV50" s="704"/>
      <c r="SWW50" s="704"/>
      <c r="SWX50" s="704"/>
      <c r="SWY50" s="704"/>
      <c r="SWZ50" s="704"/>
      <c r="SXA50" s="704"/>
      <c r="SXB50" s="704"/>
      <c r="SXC50" s="704"/>
      <c r="SXD50" s="704"/>
      <c r="SXE50" s="704"/>
      <c r="SXF50" s="704"/>
      <c r="SXG50" s="704"/>
      <c r="SXH50" s="704"/>
      <c r="SXI50" s="704"/>
      <c r="SXJ50" s="704"/>
      <c r="SXK50" s="704"/>
      <c r="SXL50" s="704"/>
      <c r="SXM50" s="704"/>
      <c r="SXN50" s="704"/>
      <c r="SXO50" s="704"/>
      <c r="SXP50" s="704"/>
      <c r="SXQ50" s="704"/>
      <c r="SXR50" s="704"/>
      <c r="SXS50" s="704"/>
      <c r="SXT50" s="704"/>
      <c r="SXU50" s="704"/>
      <c r="SXV50" s="704"/>
      <c r="SXW50" s="704"/>
      <c r="SXX50" s="704"/>
      <c r="SXY50" s="704"/>
      <c r="SXZ50" s="704"/>
      <c r="SYA50" s="704"/>
      <c r="SYB50" s="704"/>
      <c r="SYC50" s="704"/>
      <c r="SYD50" s="704"/>
      <c r="SYE50" s="704"/>
      <c r="SYF50" s="704"/>
      <c r="SYG50" s="704"/>
      <c r="SYH50" s="704"/>
      <c r="SYI50" s="704"/>
      <c r="SYJ50" s="704"/>
      <c r="SYK50" s="704"/>
      <c r="SYL50" s="704"/>
      <c r="SYM50" s="704"/>
      <c r="SYN50" s="704"/>
      <c r="SYO50" s="704"/>
      <c r="SYP50" s="704"/>
      <c r="SYQ50" s="704"/>
      <c r="SYR50" s="704"/>
      <c r="SYS50" s="704"/>
      <c r="SYT50" s="704"/>
      <c r="SYU50" s="704"/>
      <c r="SYV50" s="704"/>
      <c r="SYW50" s="704"/>
      <c r="SYX50" s="704"/>
      <c r="SYY50" s="704"/>
      <c r="SYZ50" s="704"/>
      <c r="SZA50" s="704"/>
      <c r="SZB50" s="704"/>
      <c r="SZC50" s="704"/>
      <c r="SZD50" s="704"/>
      <c r="SZE50" s="704"/>
      <c r="SZF50" s="704"/>
      <c r="SZG50" s="704"/>
      <c r="SZH50" s="704"/>
      <c r="SZI50" s="704"/>
      <c r="SZJ50" s="704"/>
      <c r="SZK50" s="704"/>
      <c r="SZL50" s="704"/>
      <c r="SZM50" s="704"/>
      <c r="SZN50" s="704"/>
      <c r="SZO50" s="704"/>
      <c r="SZP50" s="704"/>
      <c r="SZQ50" s="704"/>
      <c r="SZR50" s="704"/>
      <c r="SZS50" s="704"/>
      <c r="SZT50" s="704"/>
      <c r="SZU50" s="704"/>
      <c r="SZV50" s="704"/>
      <c r="SZW50" s="704"/>
      <c r="SZX50" s="704"/>
      <c r="SZY50" s="704"/>
      <c r="SZZ50" s="704"/>
      <c r="TAA50" s="704"/>
      <c r="TAB50" s="704"/>
      <c r="TAC50" s="704"/>
      <c r="TAD50" s="704"/>
      <c r="TAE50" s="704"/>
      <c r="TAF50" s="704"/>
      <c r="TAG50" s="704"/>
      <c r="TAH50" s="704"/>
      <c r="TAI50" s="704"/>
      <c r="TAJ50" s="704"/>
      <c r="TAK50" s="704"/>
      <c r="TAL50" s="704"/>
      <c r="TAM50" s="704"/>
      <c r="TAN50" s="704"/>
      <c r="TAO50" s="704"/>
      <c r="TAP50" s="704"/>
      <c r="TAQ50" s="704"/>
      <c r="TAR50" s="704"/>
      <c r="TAS50" s="704"/>
      <c r="TAT50" s="704"/>
      <c r="TAU50" s="704"/>
      <c r="TAV50" s="704"/>
      <c r="TAW50" s="704"/>
      <c r="TAX50" s="704"/>
      <c r="TAY50" s="704"/>
      <c r="TAZ50" s="704"/>
      <c r="TBA50" s="704"/>
      <c r="TBB50" s="704"/>
      <c r="TBC50" s="704"/>
      <c r="TBD50" s="704"/>
      <c r="TBE50" s="704"/>
      <c r="TBF50" s="704"/>
      <c r="TBG50" s="704"/>
      <c r="TBH50" s="704"/>
      <c r="TBI50" s="704"/>
      <c r="TBJ50" s="704"/>
      <c r="TBK50" s="704"/>
      <c r="TBL50" s="704"/>
      <c r="TBM50" s="704"/>
      <c r="TBN50" s="704"/>
      <c r="TBO50" s="704"/>
      <c r="TBP50" s="704"/>
      <c r="TBQ50" s="704"/>
      <c r="TBR50" s="704"/>
      <c r="TBS50" s="704"/>
      <c r="TBT50" s="704"/>
      <c r="TBU50" s="704"/>
      <c r="TBV50" s="704"/>
      <c r="TBW50" s="704"/>
      <c r="TBX50" s="704"/>
      <c r="TBY50" s="704"/>
      <c r="TBZ50" s="704"/>
      <c r="TCA50" s="704"/>
      <c r="TCB50" s="704"/>
      <c r="TCC50" s="704"/>
      <c r="TCD50" s="704"/>
      <c r="TCE50" s="704"/>
      <c r="TCF50" s="704"/>
      <c r="TCG50" s="704"/>
      <c r="TCH50" s="704"/>
      <c r="TCI50" s="704"/>
      <c r="TCJ50" s="704"/>
      <c r="TCK50" s="704"/>
      <c r="TCL50" s="704"/>
      <c r="TCM50" s="704"/>
      <c r="TCN50" s="704"/>
      <c r="TCO50" s="704"/>
      <c r="TCP50" s="704"/>
      <c r="TCQ50" s="704"/>
      <c r="TCR50" s="704"/>
      <c r="TCS50" s="704"/>
      <c r="TCT50" s="704"/>
      <c r="TCU50" s="704"/>
      <c r="TCV50" s="704"/>
      <c r="TCW50" s="704"/>
      <c r="TCX50" s="704"/>
      <c r="TCY50" s="704"/>
      <c r="TCZ50" s="704"/>
      <c r="TDA50" s="704"/>
      <c r="TDB50" s="704"/>
      <c r="TDC50" s="704"/>
      <c r="TDD50" s="704"/>
      <c r="TDE50" s="704"/>
      <c r="TDF50" s="704"/>
      <c r="TDG50" s="704"/>
      <c r="TDH50" s="704"/>
      <c r="TDI50" s="704"/>
      <c r="TDJ50" s="704"/>
      <c r="TDK50" s="704"/>
      <c r="TDL50" s="704"/>
      <c r="TDM50" s="704"/>
      <c r="TDN50" s="704"/>
      <c r="TDO50" s="704"/>
      <c r="TDP50" s="704"/>
      <c r="TDQ50" s="704"/>
      <c r="TDR50" s="704"/>
      <c r="TDS50" s="704"/>
      <c r="TDT50" s="704"/>
      <c r="TDU50" s="704"/>
      <c r="TDV50" s="704"/>
      <c r="TDW50" s="704"/>
      <c r="TDX50" s="704"/>
      <c r="TDY50" s="704"/>
      <c r="TDZ50" s="704"/>
      <c r="TEA50" s="704"/>
      <c r="TEB50" s="704"/>
      <c r="TEC50" s="704"/>
      <c r="TED50" s="704"/>
      <c r="TEE50" s="704"/>
      <c r="TEF50" s="704"/>
      <c r="TEG50" s="704"/>
      <c r="TEH50" s="704"/>
      <c r="TEI50" s="704"/>
      <c r="TEJ50" s="704"/>
      <c r="TEK50" s="704"/>
      <c r="TEL50" s="704"/>
      <c r="TEM50" s="704"/>
      <c r="TEN50" s="704"/>
      <c r="TEO50" s="704"/>
      <c r="TEP50" s="704"/>
      <c r="TEQ50" s="704"/>
      <c r="TER50" s="704"/>
      <c r="TES50" s="704"/>
      <c r="TET50" s="704"/>
      <c r="TEU50" s="704"/>
      <c r="TEV50" s="704"/>
      <c r="TEW50" s="704"/>
      <c r="TEX50" s="704"/>
      <c r="TEY50" s="704"/>
      <c r="TEZ50" s="704"/>
      <c r="TFA50" s="704"/>
      <c r="TFB50" s="704"/>
      <c r="TFC50" s="704"/>
      <c r="TFD50" s="704"/>
      <c r="TFE50" s="704"/>
      <c r="TFF50" s="704"/>
      <c r="TFG50" s="704"/>
      <c r="TFH50" s="704"/>
      <c r="TFI50" s="704"/>
      <c r="TFJ50" s="704"/>
      <c r="TFK50" s="704"/>
      <c r="TFL50" s="704"/>
      <c r="TFM50" s="704"/>
      <c r="TFN50" s="704"/>
      <c r="TFO50" s="704"/>
      <c r="TFP50" s="704"/>
      <c r="TFQ50" s="704"/>
      <c r="TFR50" s="704"/>
      <c r="TFS50" s="704"/>
      <c r="TFT50" s="704"/>
      <c r="TFU50" s="704"/>
      <c r="TFV50" s="704"/>
      <c r="TFW50" s="704"/>
      <c r="TFX50" s="704"/>
      <c r="TFY50" s="704"/>
      <c r="TFZ50" s="704"/>
      <c r="TGA50" s="704"/>
      <c r="TGB50" s="704"/>
      <c r="TGC50" s="704"/>
      <c r="TGD50" s="704"/>
      <c r="TGE50" s="704"/>
      <c r="TGF50" s="704"/>
      <c r="TGG50" s="704"/>
      <c r="TGH50" s="704"/>
      <c r="TGI50" s="704"/>
      <c r="TGJ50" s="704"/>
      <c r="TGK50" s="704"/>
      <c r="TGL50" s="704"/>
      <c r="TGM50" s="704"/>
      <c r="TGN50" s="704"/>
      <c r="TGO50" s="704"/>
      <c r="TGP50" s="704"/>
      <c r="TGQ50" s="704"/>
      <c r="TGR50" s="704"/>
      <c r="TGS50" s="704"/>
      <c r="TGT50" s="704"/>
      <c r="TGU50" s="704"/>
      <c r="TGV50" s="704"/>
      <c r="TGW50" s="704"/>
      <c r="TGX50" s="704"/>
      <c r="TGY50" s="704"/>
      <c r="TGZ50" s="704"/>
      <c r="THA50" s="704"/>
      <c r="THB50" s="704"/>
      <c r="THC50" s="704"/>
      <c r="THD50" s="704"/>
      <c r="THE50" s="704"/>
      <c r="THF50" s="704"/>
      <c r="THG50" s="704"/>
      <c r="THH50" s="704"/>
      <c r="THI50" s="704"/>
      <c r="THJ50" s="704"/>
      <c r="THK50" s="704"/>
      <c r="THL50" s="704"/>
      <c r="THM50" s="704"/>
      <c r="THN50" s="704"/>
      <c r="THO50" s="704"/>
      <c r="THP50" s="704"/>
      <c r="THQ50" s="704"/>
      <c r="THR50" s="704"/>
      <c r="THS50" s="704"/>
      <c r="THT50" s="704"/>
      <c r="THU50" s="704"/>
      <c r="THV50" s="704"/>
      <c r="THW50" s="704"/>
      <c r="THX50" s="704"/>
      <c r="THY50" s="704"/>
      <c r="THZ50" s="704"/>
      <c r="TIA50" s="704"/>
      <c r="TIB50" s="704"/>
      <c r="TIC50" s="704"/>
      <c r="TID50" s="704"/>
      <c r="TIE50" s="704"/>
      <c r="TIF50" s="704"/>
      <c r="TIG50" s="704"/>
      <c r="TIH50" s="704"/>
      <c r="TII50" s="704"/>
      <c r="TIJ50" s="704"/>
      <c r="TIK50" s="704"/>
      <c r="TIL50" s="704"/>
      <c r="TIM50" s="704"/>
      <c r="TIN50" s="704"/>
      <c r="TIO50" s="704"/>
      <c r="TIP50" s="704"/>
      <c r="TIQ50" s="704"/>
      <c r="TIR50" s="704"/>
      <c r="TIS50" s="704"/>
      <c r="TIT50" s="704"/>
      <c r="TIU50" s="704"/>
      <c r="TIV50" s="704"/>
      <c r="TIW50" s="704"/>
      <c r="TIX50" s="704"/>
      <c r="TIY50" s="704"/>
      <c r="TIZ50" s="704"/>
      <c r="TJA50" s="704"/>
      <c r="TJB50" s="704"/>
      <c r="TJC50" s="704"/>
      <c r="TJD50" s="704"/>
      <c r="TJE50" s="704"/>
      <c r="TJF50" s="704"/>
      <c r="TJG50" s="704"/>
      <c r="TJH50" s="704"/>
      <c r="TJI50" s="704"/>
      <c r="TJJ50" s="704"/>
      <c r="TJK50" s="704"/>
      <c r="TJL50" s="704"/>
      <c r="TJM50" s="704"/>
      <c r="TJN50" s="704"/>
      <c r="TJO50" s="704"/>
      <c r="TJP50" s="704"/>
      <c r="TJQ50" s="704"/>
      <c r="TJR50" s="704"/>
      <c r="TJS50" s="704"/>
      <c r="TJT50" s="704"/>
      <c r="TJU50" s="704"/>
      <c r="TJV50" s="704"/>
      <c r="TJW50" s="704"/>
      <c r="TJX50" s="704"/>
      <c r="TJY50" s="704"/>
      <c r="TJZ50" s="704"/>
      <c r="TKA50" s="704"/>
      <c r="TKB50" s="704"/>
      <c r="TKC50" s="704"/>
      <c r="TKD50" s="704"/>
      <c r="TKE50" s="704"/>
      <c r="TKF50" s="704"/>
      <c r="TKG50" s="704"/>
      <c r="TKH50" s="704"/>
      <c r="TKI50" s="704"/>
      <c r="TKJ50" s="704"/>
      <c r="TKK50" s="704"/>
      <c r="TKL50" s="704"/>
      <c r="TKM50" s="704"/>
      <c r="TKN50" s="704"/>
      <c r="TKO50" s="704"/>
      <c r="TKP50" s="704"/>
      <c r="TKQ50" s="704"/>
      <c r="TKR50" s="704"/>
      <c r="TKS50" s="704"/>
      <c r="TKT50" s="704"/>
      <c r="TKU50" s="704"/>
      <c r="TKV50" s="704"/>
      <c r="TKW50" s="704"/>
      <c r="TKX50" s="704"/>
      <c r="TKY50" s="704"/>
      <c r="TKZ50" s="704"/>
      <c r="TLA50" s="704"/>
      <c r="TLB50" s="704"/>
      <c r="TLC50" s="704"/>
      <c r="TLD50" s="704"/>
      <c r="TLE50" s="704"/>
      <c r="TLF50" s="704"/>
      <c r="TLG50" s="704"/>
      <c r="TLH50" s="704"/>
      <c r="TLI50" s="704"/>
      <c r="TLJ50" s="704"/>
      <c r="TLK50" s="704"/>
      <c r="TLL50" s="704"/>
      <c r="TLM50" s="704"/>
      <c r="TLN50" s="704"/>
      <c r="TLO50" s="704"/>
      <c r="TLP50" s="704"/>
      <c r="TLQ50" s="704"/>
      <c r="TLR50" s="704"/>
      <c r="TLS50" s="704"/>
      <c r="TLT50" s="704"/>
      <c r="TLU50" s="704"/>
      <c r="TLV50" s="704"/>
      <c r="TLW50" s="704"/>
      <c r="TLX50" s="704"/>
      <c r="TLY50" s="704"/>
      <c r="TLZ50" s="704"/>
      <c r="TMA50" s="704"/>
      <c r="TMB50" s="704"/>
      <c r="TMC50" s="704"/>
      <c r="TMD50" s="704"/>
      <c r="TME50" s="704"/>
      <c r="TMF50" s="704"/>
      <c r="TMG50" s="704"/>
      <c r="TMH50" s="704"/>
      <c r="TMI50" s="704"/>
      <c r="TMJ50" s="704"/>
      <c r="TMK50" s="704"/>
      <c r="TML50" s="704"/>
      <c r="TMM50" s="704"/>
      <c r="TMN50" s="704"/>
      <c r="TMO50" s="704"/>
      <c r="TMP50" s="704"/>
      <c r="TMQ50" s="704"/>
      <c r="TMR50" s="704"/>
      <c r="TMS50" s="704"/>
      <c r="TMT50" s="704"/>
      <c r="TMU50" s="704"/>
      <c r="TMV50" s="704"/>
      <c r="TMW50" s="704"/>
      <c r="TMX50" s="704"/>
      <c r="TMY50" s="704"/>
      <c r="TMZ50" s="704"/>
      <c r="TNA50" s="704"/>
      <c r="TNB50" s="704"/>
      <c r="TNC50" s="704"/>
      <c r="TND50" s="704"/>
      <c r="TNE50" s="704"/>
      <c r="TNF50" s="704"/>
      <c r="TNG50" s="704"/>
      <c r="TNH50" s="704"/>
      <c r="TNI50" s="704"/>
      <c r="TNJ50" s="704"/>
      <c r="TNK50" s="704"/>
      <c r="TNL50" s="704"/>
      <c r="TNM50" s="704"/>
      <c r="TNN50" s="704"/>
      <c r="TNO50" s="704"/>
      <c r="TNP50" s="704"/>
      <c r="TNQ50" s="704"/>
      <c r="TNR50" s="704"/>
      <c r="TNS50" s="704"/>
      <c r="TNT50" s="704"/>
      <c r="TNU50" s="704"/>
      <c r="TNV50" s="704"/>
      <c r="TNW50" s="704"/>
      <c r="TNX50" s="704"/>
      <c r="TNY50" s="704"/>
      <c r="TNZ50" s="704"/>
      <c r="TOA50" s="704"/>
      <c r="TOB50" s="704"/>
      <c r="TOC50" s="704"/>
      <c r="TOD50" s="704"/>
      <c r="TOE50" s="704"/>
      <c r="TOF50" s="704"/>
      <c r="TOG50" s="704"/>
      <c r="TOH50" s="704"/>
      <c r="TOI50" s="704"/>
      <c r="TOJ50" s="704"/>
      <c r="TOK50" s="704"/>
      <c r="TOL50" s="704"/>
      <c r="TOM50" s="704"/>
      <c r="TON50" s="704"/>
      <c r="TOO50" s="704"/>
      <c r="TOP50" s="704"/>
      <c r="TOQ50" s="704"/>
      <c r="TOR50" s="704"/>
      <c r="TOS50" s="704"/>
      <c r="TOT50" s="704"/>
      <c r="TOU50" s="704"/>
      <c r="TOV50" s="704"/>
      <c r="TOW50" s="704"/>
      <c r="TOX50" s="704"/>
      <c r="TOY50" s="704"/>
      <c r="TOZ50" s="704"/>
      <c r="TPA50" s="704"/>
      <c r="TPB50" s="704"/>
      <c r="TPC50" s="704"/>
      <c r="TPD50" s="704"/>
      <c r="TPE50" s="704"/>
      <c r="TPF50" s="704"/>
      <c r="TPG50" s="704"/>
      <c r="TPH50" s="704"/>
      <c r="TPI50" s="704"/>
      <c r="TPJ50" s="704"/>
      <c r="TPK50" s="704"/>
      <c r="TPL50" s="704"/>
      <c r="TPM50" s="704"/>
      <c r="TPN50" s="704"/>
      <c r="TPO50" s="704"/>
      <c r="TPP50" s="704"/>
      <c r="TPQ50" s="704"/>
      <c r="TPR50" s="704"/>
      <c r="TPS50" s="704"/>
      <c r="TPT50" s="704"/>
      <c r="TPU50" s="704"/>
      <c r="TPV50" s="704"/>
      <c r="TPW50" s="704"/>
      <c r="TPX50" s="704"/>
      <c r="TPY50" s="704"/>
      <c r="TPZ50" s="704"/>
      <c r="TQA50" s="704"/>
      <c r="TQB50" s="704"/>
      <c r="TQC50" s="704"/>
      <c r="TQD50" s="704"/>
      <c r="TQE50" s="704"/>
      <c r="TQF50" s="704"/>
      <c r="TQG50" s="704"/>
      <c r="TQH50" s="704"/>
      <c r="TQI50" s="704"/>
      <c r="TQJ50" s="704"/>
      <c r="TQK50" s="704"/>
      <c r="TQL50" s="704"/>
      <c r="TQM50" s="704"/>
      <c r="TQN50" s="704"/>
      <c r="TQO50" s="704"/>
      <c r="TQP50" s="704"/>
      <c r="TQQ50" s="704"/>
      <c r="TQR50" s="704"/>
      <c r="TQS50" s="704"/>
      <c r="TQT50" s="704"/>
      <c r="TQU50" s="704"/>
      <c r="TQV50" s="704"/>
      <c r="TQW50" s="704"/>
      <c r="TQX50" s="704"/>
      <c r="TQY50" s="704"/>
      <c r="TQZ50" s="704"/>
      <c r="TRA50" s="704"/>
      <c r="TRB50" s="704"/>
      <c r="TRC50" s="704"/>
      <c r="TRD50" s="704"/>
      <c r="TRE50" s="704"/>
      <c r="TRF50" s="704"/>
      <c r="TRG50" s="704"/>
      <c r="TRH50" s="704"/>
      <c r="TRI50" s="704"/>
      <c r="TRJ50" s="704"/>
      <c r="TRK50" s="704"/>
      <c r="TRL50" s="704"/>
      <c r="TRM50" s="704"/>
      <c r="TRN50" s="704"/>
      <c r="TRO50" s="704"/>
      <c r="TRP50" s="704"/>
      <c r="TRQ50" s="704"/>
      <c r="TRR50" s="704"/>
      <c r="TRS50" s="704"/>
      <c r="TRT50" s="704"/>
      <c r="TRU50" s="704"/>
      <c r="TRV50" s="704"/>
      <c r="TRW50" s="704"/>
      <c r="TRX50" s="704"/>
      <c r="TRY50" s="704"/>
      <c r="TRZ50" s="704"/>
      <c r="TSA50" s="704"/>
      <c r="TSB50" s="704"/>
      <c r="TSC50" s="704"/>
      <c r="TSD50" s="704"/>
      <c r="TSE50" s="704"/>
      <c r="TSF50" s="704"/>
      <c r="TSG50" s="704"/>
      <c r="TSH50" s="704"/>
      <c r="TSI50" s="704"/>
      <c r="TSJ50" s="704"/>
      <c r="TSK50" s="704"/>
      <c r="TSL50" s="704"/>
      <c r="TSM50" s="704"/>
      <c r="TSN50" s="704"/>
      <c r="TSO50" s="704"/>
      <c r="TSP50" s="704"/>
      <c r="TSQ50" s="704"/>
      <c r="TSR50" s="704"/>
      <c r="TSS50" s="704"/>
      <c r="TST50" s="704"/>
      <c r="TSU50" s="704"/>
      <c r="TSV50" s="704"/>
      <c r="TSW50" s="704"/>
      <c r="TSX50" s="704"/>
      <c r="TSY50" s="704"/>
      <c r="TSZ50" s="704"/>
      <c r="TTA50" s="704"/>
      <c r="TTB50" s="704"/>
      <c r="TTC50" s="704"/>
      <c r="TTD50" s="704"/>
      <c r="TTE50" s="704"/>
      <c r="TTF50" s="704"/>
      <c r="TTG50" s="704"/>
      <c r="TTH50" s="704"/>
      <c r="TTI50" s="704"/>
      <c r="TTJ50" s="704"/>
      <c r="TTK50" s="704"/>
      <c r="TTL50" s="704"/>
      <c r="TTM50" s="704"/>
      <c r="TTN50" s="704"/>
      <c r="TTO50" s="704"/>
      <c r="TTP50" s="704"/>
      <c r="TTQ50" s="704"/>
      <c r="TTR50" s="704"/>
      <c r="TTS50" s="704"/>
      <c r="TTT50" s="704"/>
      <c r="TTU50" s="704"/>
      <c r="TTV50" s="704"/>
      <c r="TTW50" s="704"/>
      <c r="TTX50" s="704"/>
      <c r="TTY50" s="704"/>
      <c r="TTZ50" s="704"/>
      <c r="TUA50" s="704"/>
      <c r="TUB50" s="704"/>
      <c r="TUC50" s="704"/>
      <c r="TUD50" s="704"/>
      <c r="TUE50" s="704"/>
      <c r="TUF50" s="704"/>
      <c r="TUG50" s="704"/>
      <c r="TUH50" s="704"/>
      <c r="TUI50" s="704"/>
      <c r="TUJ50" s="704"/>
      <c r="TUK50" s="704"/>
      <c r="TUL50" s="704"/>
      <c r="TUM50" s="704"/>
      <c r="TUN50" s="704"/>
      <c r="TUO50" s="704"/>
      <c r="TUP50" s="704"/>
      <c r="TUQ50" s="704"/>
      <c r="TUR50" s="704"/>
      <c r="TUS50" s="704"/>
      <c r="TUT50" s="704"/>
      <c r="TUU50" s="704"/>
      <c r="TUV50" s="704"/>
      <c r="TUW50" s="704"/>
      <c r="TUX50" s="704"/>
      <c r="TUY50" s="704"/>
      <c r="TUZ50" s="704"/>
      <c r="TVA50" s="704"/>
      <c r="TVB50" s="704"/>
      <c r="TVC50" s="704"/>
      <c r="TVD50" s="704"/>
      <c r="TVE50" s="704"/>
      <c r="TVF50" s="704"/>
      <c r="TVG50" s="704"/>
      <c r="TVH50" s="704"/>
      <c r="TVI50" s="704"/>
      <c r="TVJ50" s="704"/>
      <c r="TVK50" s="704"/>
      <c r="TVL50" s="704"/>
      <c r="TVM50" s="704"/>
      <c r="TVN50" s="704"/>
      <c r="TVO50" s="704"/>
      <c r="TVP50" s="704"/>
      <c r="TVQ50" s="704"/>
      <c r="TVR50" s="704"/>
      <c r="TVS50" s="704"/>
      <c r="TVT50" s="704"/>
      <c r="TVU50" s="704"/>
      <c r="TVV50" s="704"/>
      <c r="TVW50" s="704"/>
      <c r="TVX50" s="704"/>
      <c r="TVY50" s="704"/>
      <c r="TVZ50" s="704"/>
      <c r="TWA50" s="704"/>
      <c r="TWB50" s="704"/>
      <c r="TWC50" s="704"/>
      <c r="TWD50" s="704"/>
      <c r="TWE50" s="704"/>
      <c r="TWF50" s="704"/>
      <c r="TWG50" s="704"/>
      <c r="TWH50" s="704"/>
      <c r="TWI50" s="704"/>
      <c r="TWJ50" s="704"/>
      <c r="TWK50" s="704"/>
      <c r="TWL50" s="704"/>
      <c r="TWM50" s="704"/>
      <c r="TWN50" s="704"/>
      <c r="TWO50" s="704"/>
      <c r="TWP50" s="704"/>
      <c r="TWQ50" s="704"/>
      <c r="TWR50" s="704"/>
      <c r="TWS50" s="704"/>
      <c r="TWT50" s="704"/>
      <c r="TWU50" s="704"/>
      <c r="TWV50" s="704"/>
      <c r="TWW50" s="704"/>
      <c r="TWX50" s="704"/>
      <c r="TWY50" s="704"/>
      <c r="TWZ50" s="704"/>
      <c r="TXA50" s="704"/>
      <c r="TXB50" s="704"/>
      <c r="TXC50" s="704"/>
      <c r="TXD50" s="704"/>
      <c r="TXE50" s="704"/>
      <c r="TXF50" s="704"/>
      <c r="TXG50" s="704"/>
      <c r="TXH50" s="704"/>
      <c r="TXI50" s="704"/>
      <c r="TXJ50" s="704"/>
      <c r="TXK50" s="704"/>
      <c r="TXL50" s="704"/>
      <c r="TXM50" s="704"/>
      <c r="TXN50" s="704"/>
      <c r="TXO50" s="704"/>
      <c r="TXP50" s="704"/>
      <c r="TXQ50" s="704"/>
      <c r="TXR50" s="704"/>
      <c r="TXS50" s="704"/>
      <c r="TXT50" s="704"/>
      <c r="TXU50" s="704"/>
      <c r="TXV50" s="704"/>
      <c r="TXW50" s="704"/>
      <c r="TXX50" s="704"/>
      <c r="TXY50" s="704"/>
      <c r="TXZ50" s="704"/>
      <c r="TYA50" s="704"/>
      <c r="TYB50" s="704"/>
      <c r="TYC50" s="704"/>
      <c r="TYD50" s="704"/>
      <c r="TYE50" s="704"/>
      <c r="TYF50" s="704"/>
      <c r="TYG50" s="704"/>
      <c r="TYH50" s="704"/>
      <c r="TYI50" s="704"/>
      <c r="TYJ50" s="704"/>
      <c r="TYK50" s="704"/>
      <c r="TYL50" s="704"/>
      <c r="TYM50" s="704"/>
      <c r="TYN50" s="704"/>
      <c r="TYO50" s="704"/>
      <c r="TYP50" s="704"/>
      <c r="TYQ50" s="704"/>
      <c r="TYR50" s="704"/>
      <c r="TYS50" s="704"/>
      <c r="TYT50" s="704"/>
      <c r="TYU50" s="704"/>
      <c r="TYV50" s="704"/>
      <c r="TYW50" s="704"/>
      <c r="TYX50" s="704"/>
      <c r="TYY50" s="704"/>
      <c r="TYZ50" s="704"/>
      <c r="TZA50" s="704"/>
      <c r="TZB50" s="704"/>
      <c r="TZC50" s="704"/>
      <c r="TZD50" s="704"/>
      <c r="TZE50" s="704"/>
      <c r="TZF50" s="704"/>
      <c r="TZG50" s="704"/>
      <c r="TZH50" s="704"/>
      <c r="TZI50" s="704"/>
      <c r="TZJ50" s="704"/>
      <c r="TZK50" s="704"/>
      <c r="TZL50" s="704"/>
      <c r="TZM50" s="704"/>
      <c r="TZN50" s="704"/>
      <c r="TZO50" s="704"/>
      <c r="TZP50" s="704"/>
      <c r="TZQ50" s="704"/>
      <c r="TZR50" s="704"/>
      <c r="TZS50" s="704"/>
      <c r="TZT50" s="704"/>
      <c r="TZU50" s="704"/>
      <c r="TZV50" s="704"/>
      <c r="TZW50" s="704"/>
      <c r="TZX50" s="704"/>
      <c r="TZY50" s="704"/>
      <c r="TZZ50" s="704"/>
      <c r="UAA50" s="704"/>
      <c r="UAB50" s="704"/>
      <c r="UAC50" s="704"/>
      <c r="UAD50" s="704"/>
      <c r="UAE50" s="704"/>
      <c r="UAF50" s="704"/>
      <c r="UAG50" s="704"/>
      <c r="UAH50" s="704"/>
      <c r="UAI50" s="704"/>
      <c r="UAJ50" s="704"/>
      <c r="UAK50" s="704"/>
      <c r="UAL50" s="704"/>
      <c r="UAM50" s="704"/>
      <c r="UAN50" s="704"/>
      <c r="UAO50" s="704"/>
      <c r="UAP50" s="704"/>
      <c r="UAQ50" s="704"/>
      <c r="UAR50" s="704"/>
      <c r="UAS50" s="704"/>
      <c r="UAT50" s="704"/>
      <c r="UAU50" s="704"/>
      <c r="UAV50" s="704"/>
      <c r="UAW50" s="704"/>
      <c r="UAX50" s="704"/>
      <c r="UAY50" s="704"/>
      <c r="UAZ50" s="704"/>
      <c r="UBA50" s="704"/>
      <c r="UBB50" s="704"/>
      <c r="UBC50" s="704"/>
      <c r="UBD50" s="704"/>
      <c r="UBE50" s="704"/>
      <c r="UBF50" s="704"/>
      <c r="UBG50" s="704"/>
      <c r="UBH50" s="704"/>
      <c r="UBI50" s="704"/>
      <c r="UBJ50" s="704"/>
      <c r="UBK50" s="704"/>
      <c r="UBL50" s="704"/>
      <c r="UBM50" s="704"/>
      <c r="UBN50" s="704"/>
      <c r="UBO50" s="704"/>
      <c r="UBP50" s="704"/>
      <c r="UBQ50" s="704"/>
      <c r="UBR50" s="704"/>
      <c r="UBS50" s="704"/>
      <c r="UBT50" s="704"/>
      <c r="UBU50" s="704"/>
      <c r="UBV50" s="704"/>
      <c r="UBW50" s="704"/>
      <c r="UBX50" s="704"/>
      <c r="UBY50" s="704"/>
      <c r="UBZ50" s="704"/>
      <c r="UCA50" s="704"/>
      <c r="UCB50" s="704"/>
      <c r="UCC50" s="704"/>
      <c r="UCD50" s="704"/>
      <c r="UCE50" s="704"/>
      <c r="UCF50" s="704"/>
      <c r="UCG50" s="704"/>
      <c r="UCH50" s="704"/>
      <c r="UCI50" s="704"/>
      <c r="UCJ50" s="704"/>
      <c r="UCK50" s="704"/>
      <c r="UCL50" s="704"/>
      <c r="UCM50" s="704"/>
      <c r="UCN50" s="704"/>
      <c r="UCO50" s="704"/>
      <c r="UCP50" s="704"/>
      <c r="UCQ50" s="704"/>
      <c r="UCR50" s="704"/>
      <c r="UCS50" s="704"/>
      <c r="UCT50" s="704"/>
      <c r="UCU50" s="704"/>
      <c r="UCV50" s="704"/>
      <c r="UCW50" s="704"/>
      <c r="UCX50" s="704"/>
      <c r="UCY50" s="704"/>
      <c r="UCZ50" s="704"/>
      <c r="UDA50" s="704"/>
      <c r="UDB50" s="704"/>
      <c r="UDC50" s="704"/>
      <c r="UDD50" s="704"/>
      <c r="UDE50" s="704"/>
      <c r="UDF50" s="704"/>
      <c r="UDG50" s="704"/>
      <c r="UDH50" s="704"/>
      <c r="UDI50" s="704"/>
      <c r="UDJ50" s="704"/>
      <c r="UDK50" s="704"/>
      <c r="UDL50" s="704"/>
      <c r="UDM50" s="704"/>
      <c r="UDN50" s="704"/>
      <c r="UDO50" s="704"/>
      <c r="UDP50" s="704"/>
      <c r="UDQ50" s="704"/>
      <c r="UDR50" s="704"/>
      <c r="UDS50" s="704"/>
      <c r="UDT50" s="704"/>
      <c r="UDU50" s="704"/>
      <c r="UDV50" s="704"/>
      <c r="UDW50" s="704"/>
      <c r="UDX50" s="704"/>
      <c r="UDY50" s="704"/>
      <c r="UDZ50" s="704"/>
      <c r="UEA50" s="704"/>
      <c r="UEB50" s="704"/>
      <c r="UEC50" s="704"/>
      <c r="UED50" s="704"/>
      <c r="UEE50" s="704"/>
      <c r="UEF50" s="704"/>
      <c r="UEG50" s="704"/>
      <c r="UEH50" s="704"/>
      <c r="UEI50" s="704"/>
      <c r="UEJ50" s="704"/>
      <c r="UEK50" s="704"/>
      <c r="UEL50" s="704"/>
      <c r="UEM50" s="704"/>
      <c r="UEN50" s="704"/>
      <c r="UEO50" s="704"/>
      <c r="UEP50" s="704"/>
      <c r="UEQ50" s="704"/>
      <c r="UER50" s="704"/>
      <c r="UES50" s="704"/>
      <c r="UET50" s="704"/>
      <c r="UEU50" s="704"/>
      <c r="UEV50" s="704"/>
      <c r="UEW50" s="704"/>
      <c r="UEX50" s="704"/>
      <c r="UEY50" s="704"/>
      <c r="UEZ50" s="704"/>
      <c r="UFA50" s="704"/>
      <c r="UFB50" s="704"/>
      <c r="UFC50" s="704"/>
      <c r="UFD50" s="704"/>
      <c r="UFE50" s="704"/>
      <c r="UFF50" s="704"/>
      <c r="UFG50" s="704"/>
      <c r="UFH50" s="704"/>
      <c r="UFI50" s="704"/>
      <c r="UFJ50" s="704"/>
      <c r="UFK50" s="704"/>
      <c r="UFL50" s="704"/>
      <c r="UFM50" s="704"/>
      <c r="UFN50" s="704"/>
      <c r="UFO50" s="704"/>
      <c r="UFP50" s="704"/>
      <c r="UFQ50" s="704"/>
      <c r="UFR50" s="704"/>
      <c r="UFS50" s="704"/>
      <c r="UFT50" s="704"/>
      <c r="UFU50" s="704"/>
      <c r="UFV50" s="704"/>
      <c r="UFW50" s="704"/>
      <c r="UFX50" s="704"/>
      <c r="UFY50" s="704"/>
      <c r="UFZ50" s="704"/>
      <c r="UGA50" s="704"/>
      <c r="UGB50" s="704"/>
      <c r="UGC50" s="704"/>
      <c r="UGD50" s="704"/>
      <c r="UGE50" s="704"/>
      <c r="UGF50" s="704"/>
      <c r="UGG50" s="704"/>
      <c r="UGH50" s="704"/>
      <c r="UGI50" s="704"/>
      <c r="UGJ50" s="704"/>
      <c r="UGK50" s="704"/>
      <c r="UGL50" s="704"/>
      <c r="UGM50" s="704"/>
      <c r="UGN50" s="704"/>
      <c r="UGO50" s="704"/>
      <c r="UGP50" s="704"/>
      <c r="UGQ50" s="704"/>
      <c r="UGR50" s="704"/>
      <c r="UGS50" s="704"/>
      <c r="UGT50" s="704"/>
      <c r="UGU50" s="704"/>
      <c r="UGV50" s="704"/>
      <c r="UGW50" s="704"/>
      <c r="UGX50" s="704"/>
      <c r="UGY50" s="704"/>
      <c r="UGZ50" s="704"/>
      <c r="UHA50" s="704"/>
      <c r="UHB50" s="704"/>
      <c r="UHC50" s="704"/>
      <c r="UHD50" s="704"/>
      <c r="UHE50" s="704"/>
      <c r="UHF50" s="704"/>
      <c r="UHG50" s="704"/>
      <c r="UHH50" s="704"/>
      <c r="UHI50" s="704"/>
      <c r="UHJ50" s="704"/>
      <c r="UHK50" s="704"/>
      <c r="UHL50" s="704"/>
      <c r="UHM50" s="704"/>
      <c r="UHN50" s="704"/>
      <c r="UHO50" s="704"/>
      <c r="UHP50" s="704"/>
      <c r="UHQ50" s="704"/>
      <c r="UHR50" s="704"/>
      <c r="UHS50" s="704"/>
      <c r="UHT50" s="704"/>
      <c r="UHU50" s="704"/>
      <c r="UHV50" s="704"/>
      <c r="UHW50" s="704"/>
      <c r="UHX50" s="704"/>
      <c r="UHY50" s="704"/>
      <c r="UHZ50" s="704"/>
      <c r="UIA50" s="704"/>
      <c r="UIB50" s="704"/>
      <c r="UIC50" s="704"/>
      <c r="UID50" s="704"/>
      <c r="UIE50" s="704"/>
      <c r="UIF50" s="704"/>
      <c r="UIG50" s="704"/>
      <c r="UIH50" s="704"/>
      <c r="UII50" s="704"/>
      <c r="UIJ50" s="704"/>
      <c r="UIK50" s="704"/>
      <c r="UIL50" s="704"/>
      <c r="UIM50" s="704"/>
      <c r="UIN50" s="704"/>
      <c r="UIO50" s="704"/>
      <c r="UIP50" s="704"/>
      <c r="UIQ50" s="704"/>
      <c r="UIR50" s="704"/>
      <c r="UIS50" s="704"/>
      <c r="UIT50" s="704"/>
      <c r="UIU50" s="704"/>
      <c r="UIV50" s="704"/>
      <c r="UIW50" s="704"/>
      <c r="UIX50" s="704"/>
      <c r="UIY50" s="704"/>
      <c r="UIZ50" s="704"/>
      <c r="UJA50" s="704"/>
      <c r="UJB50" s="704"/>
      <c r="UJC50" s="704"/>
      <c r="UJD50" s="704"/>
      <c r="UJE50" s="704"/>
      <c r="UJF50" s="704"/>
      <c r="UJG50" s="704"/>
      <c r="UJH50" s="704"/>
      <c r="UJI50" s="704"/>
      <c r="UJJ50" s="704"/>
      <c r="UJK50" s="704"/>
      <c r="UJL50" s="704"/>
      <c r="UJM50" s="704"/>
      <c r="UJN50" s="704"/>
      <c r="UJO50" s="704"/>
      <c r="UJP50" s="704"/>
      <c r="UJQ50" s="704"/>
      <c r="UJR50" s="704"/>
      <c r="UJS50" s="704"/>
      <c r="UJT50" s="704"/>
      <c r="UJU50" s="704"/>
      <c r="UJV50" s="704"/>
      <c r="UJW50" s="704"/>
      <c r="UJX50" s="704"/>
      <c r="UJY50" s="704"/>
      <c r="UJZ50" s="704"/>
      <c r="UKA50" s="704"/>
      <c r="UKB50" s="704"/>
      <c r="UKC50" s="704"/>
      <c r="UKD50" s="704"/>
      <c r="UKE50" s="704"/>
      <c r="UKF50" s="704"/>
      <c r="UKG50" s="704"/>
      <c r="UKH50" s="704"/>
      <c r="UKI50" s="704"/>
      <c r="UKJ50" s="704"/>
      <c r="UKK50" s="704"/>
      <c r="UKL50" s="704"/>
      <c r="UKM50" s="704"/>
      <c r="UKN50" s="704"/>
      <c r="UKO50" s="704"/>
      <c r="UKP50" s="704"/>
      <c r="UKQ50" s="704"/>
      <c r="UKR50" s="704"/>
      <c r="UKS50" s="704"/>
      <c r="UKT50" s="704"/>
      <c r="UKU50" s="704"/>
      <c r="UKV50" s="704"/>
      <c r="UKW50" s="704"/>
      <c r="UKX50" s="704"/>
      <c r="UKY50" s="704"/>
      <c r="UKZ50" s="704"/>
      <c r="ULA50" s="704"/>
      <c r="ULB50" s="704"/>
      <c r="ULC50" s="704"/>
      <c r="ULD50" s="704"/>
      <c r="ULE50" s="704"/>
      <c r="ULF50" s="704"/>
      <c r="ULG50" s="704"/>
      <c r="ULH50" s="704"/>
      <c r="ULI50" s="704"/>
      <c r="ULJ50" s="704"/>
      <c r="ULK50" s="704"/>
      <c r="ULL50" s="704"/>
      <c r="ULM50" s="704"/>
      <c r="ULN50" s="704"/>
      <c r="ULO50" s="704"/>
      <c r="ULP50" s="704"/>
      <c r="ULQ50" s="704"/>
      <c r="ULR50" s="704"/>
      <c r="ULS50" s="704"/>
      <c r="ULT50" s="704"/>
      <c r="ULU50" s="704"/>
      <c r="ULV50" s="704"/>
      <c r="ULW50" s="704"/>
      <c r="ULX50" s="704"/>
      <c r="ULY50" s="704"/>
      <c r="ULZ50" s="704"/>
      <c r="UMA50" s="704"/>
      <c r="UMB50" s="704"/>
      <c r="UMC50" s="704"/>
      <c r="UMD50" s="704"/>
      <c r="UME50" s="704"/>
      <c r="UMF50" s="704"/>
      <c r="UMG50" s="704"/>
      <c r="UMH50" s="704"/>
      <c r="UMI50" s="704"/>
      <c r="UMJ50" s="704"/>
      <c r="UMK50" s="704"/>
      <c r="UML50" s="704"/>
      <c r="UMM50" s="704"/>
      <c r="UMN50" s="704"/>
      <c r="UMO50" s="704"/>
      <c r="UMP50" s="704"/>
      <c r="UMQ50" s="704"/>
      <c r="UMR50" s="704"/>
      <c r="UMS50" s="704"/>
      <c r="UMT50" s="704"/>
      <c r="UMU50" s="704"/>
      <c r="UMV50" s="704"/>
      <c r="UMW50" s="704"/>
      <c r="UMX50" s="704"/>
      <c r="UMY50" s="704"/>
      <c r="UMZ50" s="704"/>
      <c r="UNA50" s="704"/>
      <c r="UNB50" s="704"/>
      <c r="UNC50" s="704"/>
      <c r="UND50" s="704"/>
      <c r="UNE50" s="704"/>
      <c r="UNF50" s="704"/>
      <c r="UNG50" s="704"/>
      <c r="UNH50" s="704"/>
      <c r="UNI50" s="704"/>
      <c r="UNJ50" s="704"/>
      <c r="UNK50" s="704"/>
      <c r="UNL50" s="704"/>
      <c r="UNM50" s="704"/>
      <c r="UNN50" s="704"/>
      <c r="UNO50" s="704"/>
      <c r="UNP50" s="704"/>
      <c r="UNQ50" s="704"/>
      <c r="UNR50" s="704"/>
      <c r="UNS50" s="704"/>
      <c r="UNT50" s="704"/>
      <c r="UNU50" s="704"/>
      <c r="UNV50" s="704"/>
      <c r="UNW50" s="704"/>
      <c r="UNX50" s="704"/>
      <c r="UNY50" s="704"/>
      <c r="UNZ50" s="704"/>
      <c r="UOA50" s="704"/>
      <c r="UOB50" s="704"/>
      <c r="UOC50" s="704"/>
      <c r="UOD50" s="704"/>
      <c r="UOE50" s="704"/>
      <c r="UOF50" s="704"/>
      <c r="UOG50" s="704"/>
      <c r="UOH50" s="704"/>
      <c r="UOI50" s="704"/>
      <c r="UOJ50" s="704"/>
      <c r="UOK50" s="704"/>
      <c r="UOL50" s="704"/>
      <c r="UOM50" s="704"/>
      <c r="UON50" s="704"/>
      <c r="UOO50" s="704"/>
      <c r="UOP50" s="704"/>
      <c r="UOQ50" s="704"/>
      <c r="UOR50" s="704"/>
      <c r="UOS50" s="704"/>
      <c r="UOT50" s="704"/>
      <c r="UOU50" s="704"/>
      <c r="UOV50" s="704"/>
      <c r="UOW50" s="704"/>
      <c r="UOX50" s="704"/>
      <c r="UOY50" s="704"/>
      <c r="UOZ50" s="704"/>
      <c r="UPA50" s="704"/>
      <c r="UPB50" s="704"/>
      <c r="UPC50" s="704"/>
      <c r="UPD50" s="704"/>
      <c r="UPE50" s="704"/>
      <c r="UPF50" s="704"/>
      <c r="UPG50" s="704"/>
      <c r="UPH50" s="704"/>
      <c r="UPI50" s="704"/>
      <c r="UPJ50" s="704"/>
      <c r="UPK50" s="704"/>
      <c r="UPL50" s="704"/>
      <c r="UPM50" s="704"/>
      <c r="UPN50" s="704"/>
      <c r="UPO50" s="704"/>
      <c r="UPP50" s="704"/>
      <c r="UPQ50" s="704"/>
      <c r="UPR50" s="704"/>
      <c r="UPS50" s="704"/>
      <c r="UPT50" s="704"/>
      <c r="UPU50" s="704"/>
      <c r="UPV50" s="704"/>
      <c r="UPW50" s="704"/>
      <c r="UPX50" s="704"/>
      <c r="UPY50" s="704"/>
      <c r="UPZ50" s="704"/>
      <c r="UQA50" s="704"/>
      <c r="UQB50" s="704"/>
      <c r="UQC50" s="704"/>
      <c r="UQD50" s="704"/>
      <c r="UQE50" s="704"/>
      <c r="UQF50" s="704"/>
      <c r="UQG50" s="704"/>
      <c r="UQH50" s="704"/>
      <c r="UQI50" s="704"/>
      <c r="UQJ50" s="704"/>
      <c r="UQK50" s="704"/>
      <c r="UQL50" s="704"/>
      <c r="UQM50" s="704"/>
      <c r="UQN50" s="704"/>
      <c r="UQO50" s="704"/>
      <c r="UQP50" s="704"/>
      <c r="UQQ50" s="704"/>
      <c r="UQR50" s="704"/>
      <c r="UQS50" s="704"/>
      <c r="UQT50" s="704"/>
      <c r="UQU50" s="704"/>
      <c r="UQV50" s="704"/>
      <c r="UQW50" s="704"/>
      <c r="UQX50" s="704"/>
      <c r="UQY50" s="704"/>
      <c r="UQZ50" s="704"/>
      <c r="URA50" s="704"/>
      <c r="URB50" s="704"/>
      <c r="URC50" s="704"/>
      <c r="URD50" s="704"/>
      <c r="URE50" s="704"/>
      <c r="URF50" s="704"/>
      <c r="URG50" s="704"/>
      <c r="URH50" s="704"/>
      <c r="URI50" s="704"/>
      <c r="URJ50" s="704"/>
      <c r="URK50" s="704"/>
      <c r="URL50" s="704"/>
      <c r="URM50" s="704"/>
      <c r="URN50" s="704"/>
      <c r="URO50" s="704"/>
      <c r="URP50" s="704"/>
      <c r="URQ50" s="704"/>
      <c r="URR50" s="704"/>
      <c r="URS50" s="704"/>
      <c r="URT50" s="704"/>
      <c r="URU50" s="704"/>
      <c r="URV50" s="704"/>
      <c r="URW50" s="704"/>
      <c r="URX50" s="704"/>
      <c r="URY50" s="704"/>
      <c r="URZ50" s="704"/>
      <c r="USA50" s="704"/>
      <c r="USB50" s="704"/>
      <c r="USC50" s="704"/>
      <c r="USD50" s="704"/>
      <c r="USE50" s="704"/>
      <c r="USF50" s="704"/>
      <c r="USG50" s="704"/>
      <c r="USH50" s="704"/>
      <c r="USI50" s="704"/>
      <c r="USJ50" s="704"/>
      <c r="USK50" s="704"/>
      <c r="USL50" s="704"/>
      <c r="USM50" s="704"/>
      <c r="USN50" s="704"/>
      <c r="USO50" s="704"/>
      <c r="USP50" s="704"/>
      <c r="USQ50" s="704"/>
      <c r="USR50" s="704"/>
      <c r="USS50" s="704"/>
      <c r="UST50" s="704"/>
      <c r="USU50" s="704"/>
      <c r="USV50" s="704"/>
      <c r="USW50" s="704"/>
      <c r="USX50" s="704"/>
      <c r="USY50" s="704"/>
      <c r="USZ50" s="704"/>
      <c r="UTA50" s="704"/>
      <c r="UTB50" s="704"/>
      <c r="UTC50" s="704"/>
      <c r="UTD50" s="704"/>
      <c r="UTE50" s="704"/>
      <c r="UTF50" s="704"/>
      <c r="UTG50" s="704"/>
      <c r="UTH50" s="704"/>
      <c r="UTI50" s="704"/>
      <c r="UTJ50" s="704"/>
      <c r="UTK50" s="704"/>
      <c r="UTL50" s="704"/>
      <c r="UTM50" s="704"/>
      <c r="UTN50" s="704"/>
      <c r="UTO50" s="704"/>
      <c r="UTP50" s="704"/>
      <c r="UTQ50" s="704"/>
      <c r="UTR50" s="704"/>
      <c r="UTS50" s="704"/>
      <c r="UTT50" s="704"/>
      <c r="UTU50" s="704"/>
      <c r="UTV50" s="704"/>
      <c r="UTW50" s="704"/>
      <c r="UTX50" s="704"/>
      <c r="UTY50" s="704"/>
      <c r="UTZ50" s="704"/>
      <c r="UUA50" s="704"/>
      <c r="UUB50" s="704"/>
      <c r="UUC50" s="704"/>
      <c r="UUD50" s="704"/>
      <c r="UUE50" s="704"/>
      <c r="UUF50" s="704"/>
      <c r="UUG50" s="704"/>
      <c r="UUH50" s="704"/>
      <c r="UUI50" s="704"/>
      <c r="UUJ50" s="704"/>
      <c r="UUK50" s="704"/>
      <c r="UUL50" s="704"/>
      <c r="UUM50" s="704"/>
      <c r="UUN50" s="704"/>
      <c r="UUO50" s="704"/>
      <c r="UUP50" s="704"/>
      <c r="UUQ50" s="704"/>
      <c r="UUR50" s="704"/>
      <c r="UUS50" s="704"/>
      <c r="UUT50" s="704"/>
      <c r="UUU50" s="704"/>
      <c r="UUV50" s="704"/>
      <c r="UUW50" s="704"/>
      <c r="UUX50" s="704"/>
      <c r="UUY50" s="704"/>
      <c r="UUZ50" s="704"/>
      <c r="UVA50" s="704"/>
      <c r="UVB50" s="704"/>
      <c r="UVC50" s="704"/>
      <c r="UVD50" s="704"/>
      <c r="UVE50" s="704"/>
      <c r="UVF50" s="704"/>
      <c r="UVG50" s="704"/>
      <c r="UVH50" s="704"/>
      <c r="UVI50" s="704"/>
      <c r="UVJ50" s="704"/>
      <c r="UVK50" s="704"/>
      <c r="UVL50" s="704"/>
      <c r="UVM50" s="704"/>
      <c r="UVN50" s="704"/>
      <c r="UVO50" s="704"/>
      <c r="UVP50" s="704"/>
      <c r="UVQ50" s="704"/>
      <c r="UVR50" s="704"/>
      <c r="UVS50" s="704"/>
      <c r="UVT50" s="704"/>
      <c r="UVU50" s="704"/>
      <c r="UVV50" s="704"/>
      <c r="UVW50" s="704"/>
      <c r="UVX50" s="704"/>
      <c r="UVY50" s="704"/>
      <c r="UVZ50" s="704"/>
      <c r="UWA50" s="704"/>
      <c r="UWB50" s="704"/>
      <c r="UWC50" s="704"/>
      <c r="UWD50" s="704"/>
      <c r="UWE50" s="704"/>
      <c r="UWF50" s="704"/>
      <c r="UWG50" s="704"/>
      <c r="UWH50" s="704"/>
      <c r="UWI50" s="704"/>
      <c r="UWJ50" s="704"/>
      <c r="UWK50" s="704"/>
      <c r="UWL50" s="704"/>
      <c r="UWM50" s="704"/>
      <c r="UWN50" s="704"/>
      <c r="UWO50" s="704"/>
      <c r="UWP50" s="704"/>
      <c r="UWQ50" s="704"/>
      <c r="UWR50" s="704"/>
      <c r="UWS50" s="704"/>
      <c r="UWT50" s="704"/>
      <c r="UWU50" s="704"/>
      <c r="UWV50" s="704"/>
      <c r="UWW50" s="704"/>
      <c r="UWX50" s="704"/>
      <c r="UWY50" s="704"/>
      <c r="UWZ50" s="704"/>
      <c r="UXA50" s="704"/>
      <c r="UXB50" s="704"/>
      <c r="UXC50" s="704"/>
      <c r="UXD50" s="704"/>
      <c r="UXE50" s="704"/>
      <c r="UXF50" s="704"/>
      <c r="UXG50" s="704"/>
      <c r="UXH50" s="704"/>
      <c r="UXI50" s="704"/>
      <c r="UXJ50" s="704"/>
      <c r="UXK50" s="704"/>
      <c r="UXL50" s="704"/>
      <c r="UXM50" s="704"/>
      <c r="UXN50" s="704"/>
      <c r="UXO50" s="704"/>
      <c r="UXP50" s="704"/>
      <c r="UXQ50" s="704"/>
      <c r="UXR50" s="704"/>
      <c r="UXS50" s="704"/>
      <c r="UXT50" s="704"/>
      <c r="UXU50" s="704"/>
      <c r="UXV50" s="704"/>
      <c r="UXW50" s="704"/>
      <c r="UXX50" s="704"/>
      <c r="UXY50" s="704"/>
      <c r="UXZ50" s="704"/>
      <c r="UYA50" s="704"/>
      <c r="UYB50" s="704"/>
      <c r="UYC50" s="704"/>
      <c r="UYD50" s="704"/>
      <c r="UYE50" s="704"/>
      <c r="UYF50" s="704"/>
      <c r="UYG50" s="704"/>
      <c r="UYH50" s="704"/>
      <c r="UYI50" s="704"/>
      <c r="UYJ50" s="704"/>
      <c r="UYK50" s="704"/>
      <c r="UYL50" s="704"/>
      <c r="UYM50" s="704"/>
      <c r="UYN50" s="704"/>
      <c r="UYO50" s="704"/>
      <c r="UYP50" s="704"/>
      <c r="UYQ50" s="704"/>
      <c r="UYR50" s="704"/>
      <c r="UYS50" s="704"/>
      <c r="UYT50" s="704"/>
      <c r="UYU50" s="704"/>
      <c r="UYV50" s="704"/>
      <c r="UYW50" s="704"/>
      <c r="UYX50" s="704"/>
      <c r="UYY50" s="704"/>
      <c r="UYZ50" s="704"/>
      <c r="UZA50" s="704"/>
      <c r="UZB50" s="704"/>
      <c r="UZC50" s="704"/>
      <c r="UZD50" s="704"/>
      <c r="UZE50" s="704"/>
      <c r="UZF50" s="704"/>
      <c r="UZG50" s="704"/>
      <c r="UZH50" s="704"/>
      <c r="UZI50" s="704"/>
      <c r="UZJ50" s="704"/>
      <c r="UZK50" s="704"/>
      <c r="UZL50" s="704"/>
      <c r="UZM50" s="704"/>
      <c r="UZN50" s="704"/>
      <c r="UZO50" s="704"/>
      <c r="UZP50" s="704"/>
      <c r="UZQ50" s="704"/>
      <c r="UZR50" s="704"/>
      <c r="UZS50" s="704"/>
      <c r="UZT50" s="704"/>
      <c r="UZU50" s="704"/>
      <c r="UZV50" s="704"/>
      <c r="UZW50" s="704"/>
      <c r="UZX50" s="704"/>
      <c r="UZY50" s="704"/>
      <c r="UZZ50" s="704"/>
      <c r="VAA50" s="704"/>
      <c r="VAB50" s="704"/>
      <c r="VAC50" s="704"/>
      <c r="VAD50" s="704"/>
      <c r="VAE50" s="704"/>
      <c r="VAF50" s="704"/>
      <c r="VAG50" s="704"/>
      <c r="VAH50" s="704"/>
      <c r="VAI50" s="704"/>
      <c r="VAJ50" s="704"/>
      <c r="VAK50" s="704"/>
      <c r="VAL50" s="704"/>
      <c r="VAM50" s="704"/>
      <c r="VAN50" s="704"/>
      <c r="VAO50" s="704"/>
      <c r="VAP50" s="704"/>
      <c r="VAQ50" s="704"/>
      <c r="VAR50" s="704"/>
      <c r="VAS50" s="704"/>
      <c r="VAT50" s="704"/>
      <c r="VAU50" s="704"/>
      <c r="VAV50" s="704"/>
      <c r="VAW50" s="704"/>
      <c r="VAX50" s="704"/>
      <c r="VAY50" s="704"/>
      <c r="VAZ50" s="704"/>
      <c r="VBA50" s="704"/>
      <c r="VBB50" s="704"/>
      <c r="VBC50" s="704"/>
      <c r="VBD50" s="704"/>
      <c r="VBE50" s="704"/>
      <c r="VBF50" s="704"/>
      <c r="VBG50" s="704"/>
      <c r="VBH50" s="704"/>
      <c r="VBI50" s="704"/>
      <c r="VBJ50" s="704"/>
      <c r="VBK50" s="704"/>
      <c r="VBL50" s="704"/>
      <c r="VBM50" s="704"/>
      <c r="VBN50" s="704"/>
      <c r="VBO50" s="704"/>
      <c r="VBP50" s="704"/>
      <c r="VBQ50" s="704"/>
      <c r="VBR50" s="704"/>
      <c r="VBS50" s="704"/>
      <c r="VBT50" s="704"/>
      <c r="VBU50" s="704"/>
      <c r="VBV50" s="704"/>
      <c r="VBW50" s="704"/>
      <c r="VBX50" s="704"/>
      <c r="VBY50" s="704"/>
      <c r="VBZ50" s="704"/>
      <c r="VCA50" s="704"/>
      <c r="VCB50" s="704"/>
      <c r="VCC50" s="704"/>
      <c r="VCD50" s="704"/>
      <c r="VCE50" s="704"/>
      <c r="VCF50" s="704"/>
      <c r="VCG50" s="704"/>
      <c r="VCH50" s="704"/>
      <c r="VCI50" s="704"/>
      <c r="VCJ50" s="704"/>
      <c r="VCK50" s="704"/>
      <c r="VCL50" s="704"/>
      <c r="VCM50" s="704"/>
      <c r="VCN50" s="704"/>
      <c r="VCO50" s="704"/>
      <c r="VCP50" s="704"/>
      <c r="VCQ50" s="704"/>
      <c r="VCR50" s="704"/>
      <c r="VCS50" s="704"/>
      <c r="VCT50" s="704"/>
      <c r="VCU50" s="704"/>
      <c r="VCV50" s="704"/>
      <c r="VCW50" s="704"/>
      <c r="VCX50" s="704"/>
      <c r="VCY50" s="704"/>
      <c r="VCZ50" s="704"/>
      <c r="VDA50" s="704"/>
      <c r="VDB50" s="704"/>
      <c r="VDC50" s="704"/>
      <c r="VDD50" s="704"/>
      <c r="VDE50" s="704"/>
      <c r="VDF50" s="704"/>
      <c r="VDG50" s="704"/>
      <c r="VDH50" s="704"/>
      <c r="VDI50" s="704"/>
      <c r="VDJ50" s="704"/>
      <c r="VDK50" s="704"/>
      <c r="VDL50" s="704"/>
      <c r="VDM50" s="704"/>
      <c r="VDN50" s="704"/>
      <c r="VDO50" s="704"/>
      <c r="VDP50" s="704"/>
      <c r="VDQ50" s="704"/>
      <c r="VDR50" s="704"/>
      <c r="VDS50" s="704"/>
      <c r="VDT50" s="704"/>
      <c r="VDU50" s="704"/>
      <c r="VDV50" s="704"/>
      <c r="VDW50" s="704"/>
      <c r="VDX50" s="704"/>
      <c r="VDY50" s="704"/>
      <c r="VDZ50" s="704"/>
      <c r="VEA50" s="704"/>
      <c r="VEB50" s="704"/>
      <c r="VEC50" s="704"/>
      <c r="VED50" s="704"/>
      <c r="VEE50" s="704"/>
      <c r="VEF50" s="704"/>
      <c r="VEG50" s="704"/>
      <c r="VEH50" s="704"/>
      <c r="VEI50" s="704"/>
      <c r="VEJ50" s="704"/>
      <c r="VEK50" s="704"/>
      <c r="VEL50" s="704"/>
      <c r="VEM50" s="704"/>
      <c r="VEN50" s="704"/>
      <c r="VEO50" s="704"/>
      <c r="VEP50" s="704"/>
      <c r="VEQ50" s="704"/>
      <c r="VER50" s="704"/>
      <c r="VES50" s="704"/>
      <c r="VET50" s="704"/>
      <c r="VEU50" s="704"/>
      <c r="VEV50" s="704"/>
      <c r="VEW50" s="704"/>
      <c r="VEX50" s="704"/>
      <c r="VEY50" s="704"/>
      <c r="VEZ50" s="704"/>
      <c r="VFA50" s="704"/>
      <c r="VFB50" s="704"/>
      <c r="VFC50" s="704"/>
      <c r="VFD50" s="704"/>
      <c r="VFE50" s="704"/>
      <c r="VFF50" s="704"/>
      <c r="VFG50" s="704"/>
      <c r="VFH50" s="704"/>
      <c r="VFI50" s="704"/>
      <c r="VFJ50" s="704"/>
      <c r="VFK50" s="704"/>
      <c r="VFL50" s="704"/>
      <c r="VFM50" s="704"/>
      <c r="VFN50" s="704"/>
      <c r="VFO50" s="704"/>
      <c r="VFP50" s="704"/>
      <c r="VFQ50" s="704"/>
      <c r="VFR50" s="704"/>
      <c r="VFS50" s="704"/>
      <c r="VFT50" s="704"/>
      <c r="VFU50" s="704"/>
      <c r="VFV50" s="704"/>
      <c r="VFW50" s="704"/>
      <c r="VFX50" s="704"/>
      <c r="VFY50" s="704"/>
      <c r="VFZ50" s="704"/>
      <c r="VGA50" s="704"/>
      <c r="VGB50" s="704"/>
      <c r="VGC50" s="704"/>
      <c r="VGD50" s="704"/>
      <c r="VGE50" s="704"/>
      <c r="VGF50" s="704"/>
      <c r="VGG50" s="704"/>
      <c r="VGH50" s="704"/>
      <c r="VGI50" s="704"/>
      <c r="VGJ50" s="704"/>
      <c r="VGK50" s="704"/>
      <c r="VGL50" s="704"/>
      <c r="VGM50" s="704"/>
      <c r="VGN50" s="704"/>
      <c r="VGO50" s="704"/>
      <c r="VGP50" s="704"/>
      <c r="VGQ50" s="704"/>
      <c r="VGR50" s="704"/>
      <c r="VGS50" s="704"/>
      <c r="VGT50" s="704"/>
      <c r="VGU50" s="704"/>
      <c r="VGV50" s="704"/>
      <c r="VGW50" s="704"/>
      <c r="VGX50" s="704"/>
      <c r="VGY50" s="704"/>
      <c r="VGZ50" s="704"/>
      <c r="VHA50" s="704"/>
      <c r="VHB50" s="704"/>
      <c r="VHC50" s="704"/>
      <c r="VHD50" s="704"/>
      <c r="VHE50" s="704"/>
      <c r="VHF50" s="704"/>
      <c r="VHG50" s="704"/>
      <c r="VHH50" s="704"/>
      <c r="VHI50" s="704"/>
      <c r="VHJ50" s="704"/>
      <c r="VHK50" s="704"/>
      <c r="VHL50" s="704"/>
      <c r="VHM50" s="704"/>
      <c r="VHN50" s="704"/>
      <c r="VHO50" s="704"/>
      <c r="VHP50" s="704"/>
      <c r="VHQ50" s="704"/>
      <c r="VHR50" s="704"/>
      <c r="VHS50" s="704"/>
      <c r="VHT50" s="704"/>
      <c r="VHU50" s="704"/>
      <c r="VHV50" s="704"/>
      <c r="VHW50" s="704"/>
      <c r="VHX50" s="704"/>
      <c r="VHY50" s="704"/>
      <c r="VHZ50" s="704"/>
      <c r="VIA50" s="704"/>
      <c r="VIB50" s="704"/>
      <c r="VIC50" s="704"/>
      <c r="VID50" s="704"/>
      <c r="VIE50" s="704"/>
      <c r="VIF50" s="704"/>
      <c r="VIG50" s="704"/>
      <c r="VIH50" s="704"/>
      <c r="VII50" s="704"/>
      <c r="VIJ50" s="704"/>
      <c r="VIK50" s="704"/>
      <c r="VIL50" s="704"/>
      <c r="VIM50" s="704"/>
      <c r="VIN50" s="704"/>
      <c r="VIO50" s="704"/>
      <c r="VIP50" s="704"/>
      <c r="VIQ50" s="704"/>
      <c r="VIR50" s="704"/>
      <c r="VIS50" s="704"/>
      <c r="VIT50" s="704"/>
      <c r="VIU50" s="704"/>
      <c r="VIV50" s="704"/>
      <c r="VIW50" s="704"/>
      <c r="VIX50" s="704"/>
      <c r="VIY50" s="704"/>
      <c r="VIZ50" s="704"/>
      <c r="VJA50" s="704"/>
      <c r="VJB50" s="704"/>
      <c r="VJC50" s="704"/>
      <c r="VJD50" s="704"/>
      <c r="VJE50" s="704"/>
      <c r="VJF50" s="704"/>
      <c r="VJG50" s="704"/>
      <c r="VJH50" s="704"/>
      <c r="VJI50" s="704"/>
      <c r="VJJ50" s="704"/>
      <c r="VJK50" s="704"/>
      <c r="VJL50" s="704"/>
      <c r="VJM50" s="704"/>
      <c r="VJN50" s="704"/>
      <c r="VJO50" s="704"/>
      <c r="VJP50" s="704"/>
      <c r="VJQ50" s="704"/>
      <c r="VJR50" s="704"/>
      <c r="VJS50" s="704"/>
      <c r="VJT50" s="704"/>
      <c r="VJU50" s="704"/>
      <c r="VJV50" s="704"/>
      <c r="VJW50" s="704"/>
      <c r="VJX50" s="704"/>
      <c r="VJY50" s="704"/>
      <c r="VJZ50" s="704"/>
      <c r="VKA50" s="704"/>
      <c r="VKB50" s="704"/>
      <c r="VKC50" s="704"/>
      <c r="VKD50" s="704"/>
      <c r="VKE50" s="704"/>
      <c r="VKF50" s="704"/>
      <c r="VKG50" s="704"/>
      <c r="VKH50" s="704"/>
      <c r="VKI50" s="704"/>
      <c r="VKJ50" s="704"/>
      <c r="VKK50" s="704"/>
      <c r="VKL50" s="704"/>
      <c r="VKM50" s="704"/>
      <c r="VKN50" s="704"/>
      <c r="VKO50" s="704"/>
      <c r="VKP50" s="704"/>
      <c r="VKQ50" s="704"/>
      <c r="VKR50" s="704"/>
      <c r="VKS50" s="704"/>
      <c r="VKT50" s="704"/>
      <c r="VKU50" s="704"/>
      <c r="VKV50" s="704"/>
      <c r="VKW50" s="704"/>
      <c r="VKX50" s="704"/>
      <c r="VKY50" s="704"/>
      <c r="VKZ50" s="704"/>
      <c r="VLA50" s="704"/>
      <c r="VLB50" s="704"/>
      <c r="VLC50" s="704"/>
      <c r="VLD50" s="704"/>
      <c r="VLE50" s="704"/>
      <c r="VLF50" s="704"/>
      <c r="VLG50" s="704"/>
      <c r="VLH50" s="704"/>
      <c r="VLI50" s="704"/>
      <c r="VLJ50" s="704"/>
      <c r="VLK50" s="704"/>
      <c r="VLL50" s="704"/>
      <c r="VLM50" s="704"/>
      <c r="VLN50" s="704"/>
      <c r="VLO50" s="704"/>
      <c r="VLP50" s="704"/>
      <c r="VLQ50" s="704"/>
      <c r="VLR50" s="704"/>
      <c r="VLS50" s="704"/>
      <c r="VLT50" s="704"/>
      <c r="VLU50" s="704"/>
      <c r="VLV50" s="704"/>
      <c r="VLW50" s="704"/>
      <c r="VLX50" s="704"/>
      <c r="VLY50" s="704"/>
      <c r="VLZ50" s="704"/>
      <c r="VMA50" s="704"/>
      <c r="VMB50" s="704"/>
      <c r="VMC50" s="704"/>
      <c r="VMD50" s="704"/>
      <c r="VME50" s="704"/>
      <c r="VMF50" s="704"/>
      <c r="VMG50" s="704"/>
      <c r="VMH50" s="704"/>
      <c r="VMI50" s="704"/>
      <c r="VMJ50" s="704"/>
      <c r="VMK50" s="704"/>
      <c r="VML50" s="704"/>
      <c r="VMM50" s="704"/>
      <c r="VMN50" s="704"/>
      <c r="VMO50" s="704"/>
      <c r="VMP50" s="704"/>
      <c r="VMQ50" s="704"/>
      <c r="VMR50" s="704"/>
      <c r="VMS50" s="704"/>
      <c r="VMT50" s="704"/>
      <c r="VMU50" s="704"/>
      <c r="VMV50" s="704"/>
      <c r="VMW50" s="704"/>
      <c r="VMX50" s="704"/>
      <c r="VMY50" s="704"/>
      <c r="VMZ50" s="704"/>
      <c r="VNA50" s="704"/>
      <c r="VNB50" s="704"/>
      <c r="VNC50" s="704"/>
      <c r="VND50" s="704"/>
      <c r="VNE50" s="704"/>
      <c r="VNF50" s="704"/>
      <c r="VNG50" s="704"/>
      <c r="VNH50" s="704"/>
      <c r="VNI50" s="704"/>
      <c r="VNJ50" s="704"/>
      <c r="VNK50" s="704"/>
      <c r="VNL50" s="704"/>
      <c r="VNM50" s="704"/>
      <c r="VNN50" s="704"/>
      <c r="VNO50" s="704"/>
      <c r="VNP50" s="704"/>
      <c r="VNQ50" s="704"/>
      <c r="VNR50" s="704"/>
      <c r="VNS50" s="704"/>
      <c r="VNT50" s="704"/>
      <c r="VNU50" s="704"/>
      <c r="VNV50" s="704"/>
      <c r="VNW50" s="704"/>
      <c r="VNX50" s="704"/>
      <c r="VNY50" s="704"/>
      <c r="VNZ50" s="704"/>
      <c r="VOA50" s="704"/>
      <c r="VOB50" s="704"/>
      <c r="VOC50" s="704"/>
      <c r="VOD50" s="704"/>
      <c r="VOE50" s="704"/>
      <c r="VOF50" s="704"/>
      <c r="VOG50" s="704"/>
      <c r="VOH50" s="704"/>
      <c r="VOI50" s="704"/>
      <c r="VOJ50" s="704"/>
      <c r="VOK50" s="704"/>
      <c r="VOL50" s="704"/>
      <c r="VOM50" s="704"/>
      <c r="VON50" s="704"/>
      <c r="VOO50" s="704"/>
      <c r="VOP50" s="704"/>
      <c r="VOQ50" s="704"/>
      <c r="VOR50" s="704"/>
      <c r="VOS50" s="704"/>
      <c r="VOT50" s="704"/>
      <c r="VOU50" s="704"/>
      <c r="VOV50" s="704"/>
      <c r="VOW50" s="704"/>
      <c r="VOX50" s="704"/>
      <c r="VOY50" s="704"/>
      <c r="VOZ50" s="704"/>
      <c r="VPA50" s="704"/>
      <c r="VPB50" s="704"/>
      <c r="VPC50" s="704"/>
      <c r="VPD50" s="704"/>
      <c r="VPE50" s="704"/>
      <c r="VPF50" s="704"/>
      <c r="VPG50" s="704"/>
      <c r="VPH50" s="704"/>
      <c r="VPI50" s="704"/>
      <c r="VPJ50" s="704"/>
      <c r="VPK50" s="704"/>
      <c r="VPL50" s="704"/>
      <c r="VPM50" s="704"/>
      <c r="VPN50" s="704"/>
      <c r="VPO50" s="704"/>
      <c r="VPP50" s="704"/>
      <c r="VPQ50" s="704"/>
      <c r="VPR50" s="704"/>
      <c r="VPS50" s="704"/>
      <c r="VPT50" s="704"/>
      <c r="VPU50" s="704"/>
      <c r="VPV50" s="704"/>
      <c r="VPW50" s="704"/>
      <c r="VPX50" s="704"/>
      <c r="VPY50" s="704"/>
      <c r="VPZ50" s="704"/>
      <c r="VQA50" s="704"/>
      <c r="VQB50" s="704"/>
      <c r="VQC50" s="704"/>
      <c r="VQD50" s="704"/>
      <c r="VQE50" s="704"/>
      <c r="VQF50" s="704"/>
      <c r="VQG50" s="704"/>
      <c r="VQH50" s="704"/>
      <c r="VQI50" s="704"/>
      <c r="VQJ50" s="704"/>
      <c r="VQK50" s="704"/>
      <c r="VQL50" s="704"/>
      <c r="VQM50" s="704"/>
      <c r="VQN50" s="704"/>
      <c r="VQO50" s="704"/>
      <c r="VQP50" s="704"/>
      <c r="VQQ50" s="704"/>
      <c r="VQR50" s="704"/>
      <c r="VQS50" s="704"/>
      <c r="VQT50" s="704"/>
      <c r="VQU50" s="704"/>
      <c r="VQV50" s="704"/>
      <c r="VQW50" s="704"/>
      <c r="VQX50" s="704"/>
      <c r="VQY50" s="704"/>
      <c r="VQZ50" s="704"/>
      <c r="VRA50" s="704"/>
      <c r="VRB50" s="704"/>
      <c r="VRC50" s="704"/>
      <c r="VRD50" s="704"/>
      <c r="VRE50" s="704"/>
      <c r="VRF50" s="704"/>
      <c r="VRG50" s="704"/>
      <c r="VRH50" s="704"/>
      <c r="VRI50" s="704"/>
      <c r="VRJ50" s="704"/>
      <c r="VRK50" s="704"/>
      <c r="VRL50" s="704"/>
      <c r="VRM50" s="704"/>
      <c r="VRN50" s="704"/>
      <c r="VRO50" s="704"/>
      <c r="VRP50" s="704"/>
      <c r="VRQ50" s="704"/>
      <c r="VRR50" s="704"/>
      <c r="VRS50" s="704"/>
      <c r="VRT50" s="704"/>
      <c r="VRU50" s="704"/>
      <c r="VRV50" s="704"/>
      <c r="VRW50" s="704"/>
      <c r="VRX50" s="704"/>
      <c r="VRY50" s="704"/>
      <c r="VRZ50" s="704"/>
      <c r="VSA50" s="704"/>
      <c r="VSB50" s="704"/>
      <c r="VSC50" s="704"/>
      <c r="VSD50" s="704"/>
      <c r="VSE50" s="704"/>
      <c r="VSF50" s="704"/>
      <c r="VSG50" s="704"/>
      <c r="VSH50" s="704"/>
      <c r="VSI50" s="704"/>
      <c r="VSJ50" s="704"/>
      <c r="VSK50" s="704"/>
      <c r="VSL50" s="704"/>
      <c r="VSM50" s="704"/>
      <c r="VSN50" s="704"/>
      <c r="VSO50" s="704"/>
      <c r="VSP50" s="704"/>
      <c r="VSQ50" s="704"/>
      <c r="VSR50" s="704"/>
      <c r="VSS50" s="704"/>
      <c r="VST50" s="704"/>
      <c r="VSU50" s="704"/>
      <c r="VSV50" s="704"/>
      <c r="VSW50" s="704"/>
      <c r="VSX50" s="704"/>
      <c r="VSY50" s="704"/>
      <c r="VSZ50" s="704"/>
      <c r="VTA50" s="704"/>
      <c r="VTB50" s="704"/>
      <c r="VTC50" s="704"/>
      <c r="VTD50" s="704"/>
      <c r="VTE50" s="704"/>
      <c r="VTF50" s="704"/>
      <c r="VTG50" s="704"/>
      <c r="VTH50" s="704"/>
      <c r="VTI50" s="704"/>
      <c r="VTJ50" s="704"/>
      <c r="VTK50" s="704"/>
      <c r="VTL50" s="704"/>
      <c r="VTM50" s="704"/>
      <c r="VTN50" s="704"/>
      <c r="VTO50" s="704"/>
      <c r="VTP50" s="704"/>
      <c r="VTQ50" s="704"/>
      <c r="VTR50" s="704"/>
      <c r="VTS50" s="704"/>
      <c r="VTT50" s="704"/>
      <c r="VTU50" s="704"/>
      <c r="VTV50" s="704"/>
      <c r="VTW50" s="704"/>
      <c r="VTX50" s="704"/>
      <c r="VTY50" s="704"/>
      <c r="VTZ50" s="704"/>
      <c r="VUA50" s="704"/>
      <c r="VUB50" s="704"/>
      <c r="VUC50" s="704"/>
      <c r="VUD50" s="704"/>
      <c r="VUE50" s="704"/>
      <c r="VUF50" s="704"/>
      <c r="VUG50" s="704"/>
      <c r="VUH50" s="704"/>
      <c r="VUI50" s="704"/>
      <c r="VUJ50" s="704"/>
      <c r="VUK50" s="704"/>
      <c r="VUL50" s="704"/>
      <c r="VUM50" s="704"/>
      <c r="VUN50" s="704"/>
      <c r="VUO50" s="704"/>
      <c r="VUP50" s="704"/>
      <c r="VUQ50" s="704"/>
      <c r="VUR50" s="704"/>
      <c r="VUS50" s="704"/>
      <c r="VUT50" s="704"/>
      <c r="VUU50" s="704"/>
      <c r="VUV50" s="704"/>
      <c r="VUW50" s="704"/>
      <c r="VUX50" s="704"/>
      <c r="VUY50" s="704"/>
      <c r="VUZ50" s="704"/>
      <c r="VVA50" s="704"/>
      <c r="VVB50" s="704"/>
      <c r="VVC50" s="704"/>
      <c r="VVD50" s="704"/>
      <c r="VVE50" s="704"/>
      <c r="VVF50" s="704"/>
      <c r="VVG50" s="704"/>
      <c r="VVH50" s="704"/>
      <c r="VVI50" s="704"/>
      <c r="VVJ50" s="704"/>
      <c r="VVK50" s="704"/>
      <c r="VVL50" s="704"/>
      <c r="VVM50" s="704"/>
      <c r="VVN50" s="704"/>
      <c r="VVO50" s="704"/>
      <c r="VVP50" s="704"/>
      <c r="VVQ50" s="704"/>
      <c r="VVR50" s="704"/>
      <c r="VVS50" s="704"/>
      <c r="VVT50" s="704"/>
      <c r="VVU50" s="704"/>
      <c r="VVV50" s="704"/>
      <c r="VVW50" s="704"/>
      <c r="VVX50" s="704"/>
      <c r="VVY50" s="704"/>
      <c r="VVZ50" s="704"/>
      <c r="VWA50" s="704"/>
      <c r="VWB50" s="704"/>
      <c r="VWC50" s="704"/>
      <c r="VWD50" s="704"/>
      <c r="VWE50" s="704"/>
      <c r="VWF50" s="704"/>
      <c r="VWG50" s="704"/>
      <c r="VWH50" s="704"/>
      <c r="VWI50" s="704"/>
      <c r="VWJ50" s="704"/>
      <c r="VWK50" s="704"/>
      <c r="VWL50" s="704"/>
      <c r="VWM50" s="704"/>
      <c r="VWN50" s="704"/>
      <c r="VWO50" s="704"/>
      <c r="VWP50" s="704"/>
      <c r="VWQ50" s="704"/>
      <c r="VWR50" s="704"/>
      <c r="VWS50" s="704"/>
      <c r="VWT50" s="704"/>
      <c r="VWU50" s="704"/>
      <c r="VWV50" s="704"/>
      <c r="VWW50" s="704"/>
      <c r="VWX50" s="704"/>
      <c r="VWY50" s="704"/>
      <c r="VWZ50" s="704"/>
      <c r="VXA50" s="704"/>
      <c r="VXB50" s="704"/>
      <c r="VXC50" s="704"/>
      <c r="VXD50" s="704"/>
      <c r="VXE50" s="704"/>
      <c r="VXF50" s="704"/>
      <c r="VXG50" s="704"/>
      <c r="VXH50" s="704"/>
      <c r="VXI50" s="704"/>
      <c r="VXJ50" s="704"/>
      <c r="VXK50" s="704"/>
      <c r="VXL50" s="704"/>
      <c r="VXM50" s="704"/>
      <c r="VXN50" s="704"/>
      <c r="VXO50" s="704"/>
      <c r="VXP50" s="704"/>
      <c r="VXQ50" s="704"/>
      <c r="VXR50" s="704"/>
      <c r="VXS50" s="704"/>
      <c r="VXT50" s="704"/>
      <c r="VXU50" s="704"/>
      <c r="VXV50" s="704"/>
      <c r="VXW50" s="704"/>
      <c r="VXX50" s="704"/>
      <c r="VXY50" s="704"/>
      <c r="VXZ50" s="704"/>
      <c r="VYA50" s="704"/>
      <c r="VYB50" s="704"/>
      <c r="VYC50" s="704"/>
      <c r="VYD50" s="704"/>
      <c r="VYE50" s="704"/>
      <c r="VYF50" s="704"/>
      <c r="VYG50" s="704"/>
      <c r="VYH50" s="704"/>
      <c r="VYI50" s="704"/>
      <c r="VYJ50" s="704"/>
      <c r="VYK50" s="704"/>
      <c r="VYL50" s="704"/>
      <c r="VYM50" s="704"/>
      <c r="VYN50" s="704"/>
      <c r="VYO50" s="704"/>
      <c r="VYP50" s="704"/>
      <c r="VYQ50" s="704"/>
      <c r="VYR50" s="704"/>
      <c r="VYS50" s="704"/>
      <c r="VYT50" s="704"/>
      <c r="VYU50" s="704"/>
      <c r="VYV50" s="704"/>
      <c r="VYW50" s="704"/>
      <c r="VYX50" s="704"/>
      <c r="VYY50" s="704"/>
      <c r="VYZ50" s="704"/>
      <c r="VZA50" s="704"/>
      <c r="VZB50" s="704"/>
      <c r="VZC50" s="704"/>
      <c r="VZD50" s="704"/>
      <c r="VZE50" s="704"/>
      <c r="VZF50" s="704"/>
      <c r="VZG50" s="704"/>
      <c r="VZH50" s="704"/>
      <c r="VZI50" s="704"/>
      <c r="VZJ50" s="704"/>
      <c r="VZK50" s="704"/>
      <c r="VZL50" s="704"/>
      <c r="VZM50" s="704"/>
      <c r="VZN50" s="704"/>
      <c r="VZO50" s="704"/>
      <c r="VZP50" s="704"/>
      <c r="VZQ50" s="704"/>
      <c r="VZR50" s="704"/>
      <c r="VZS50" s="704"/>
      <c r="VZT50" s="704"/>
      <c r="VZU50" s="704"/>
      <c r="VZV50" s="704"/>
      <c r="VZW50" s="704"/>
      <c r="VZX50" s="704"/>
      <c r="VZY50" s="704"/>
      <c r="VZZ50" s="704"/>
      <c r="WAA50" s="704"/>
      <c r="WAB50" s="704"/>
      <c r="WAC50" s="704"/>
      <c r="WAD50" s="704"/>
      <c r="WAE50" s="704"/>
      <c r="WAF50" s="704"/>
      <c r="WAG50" s="704"/>
      <c r="WAH50" s="704"/>
      <c r="WAI50" s="704"/>
      <c r="WAJ50" s="704"/>
      <c r="WAK50" s="704"/>
      <c r="WAL50" s="704"/>
      <c r="WAM50" s="704"/>
      <c r="WAN50" s="704"/>
      <c r="WAO50" s="704"/>
      <c r="WAP50" s="704"/>
      <c r="WAQ50" s="704"/>
      <c r="WAR50" s="704"/>
      <c r="WAS50" s="704"/>
      <c r="WAT50" s="704"/>
      <c r="WAU50" s="704"/>
      <c r="WAV50" s="704"/>
      <c r="WAW50" s="704"/>
      <c r="WAX50" s="704"/>
      <c r="WAY50" s="704"/>
      <c r="WAZ50" s="704"/>
      <c r="WBA50" s="704"/>
      <c r="WBB50" s="704"/>
      <c r="WBC50" s="704"/>
      <c r="WBD50" s="704"/>
      <c r="WBE50" s="704"/>
      <c r="WBF50" s="704"/>
      <c r="WBG50" s="704"/>
      <c r="WBH50" s="704"/>
      <c r="WBI50" s="704"/>
      <c r="WBJ50" s="704"/>
      <c r="WBK50" s="704"/>
      <c r="WBL50" s="704"/>
      <c r="WBM50" s="704"/>
      <c r="WBN50" s="704"/>
      <c r="WBO50" s="704"/>
      <c r="WBP50" s="704"/>
      <c r="WBQ50" s="704"/>
      <c r="WBR50" s="704"/>
      <c r="WBS50" s="704"/>
      <c r="WBT50" s="704"/>
      <c r="WBU50" s="704"/>
      <c r="WBV50" s="704"/>
      <c r="WBW50" s="704"/>
      <c r="WBX50" s="704"/>
      <c r="WBY50" s="704"/>
      <c r="WBZ50" s="704"/>
      <c r="WCA50" s="704"/>
      <c r="WCB50" s="704"/>
      <c r="WCC50" s="704"/>
      <c r="WCD50" s="704"/>
      <c r="WCE50" s="704"/>
      <c r="WCF50" s="704"/>
      <c r="WCG50" s="704"/>
      <c r="WCH50" s="704"/>
      <c r="WCI50" s="704"/>
      <c r="WCJ50" s="704"/>
      <c r="WCK50" s="704"/>
      <c r="WCL50" s="704"/>
      <c r="WCM50" s="704"/>
      <c r="WCN50" s="704"/>
      <c r="WCO50" s="704"/>
      <c r="WCP50" s="704"/>
      <c r="WCQ50" s="704"/>
      <c r="WCR50" s="704"/>
      <c r="WCS50" s="704"/>
      <c r="WCT50" s="704"/>
      <c r="WCU50" s="704"/>
      <c r="WCV50" s="704"/>
      <c r="WCW50" s="704"/>
      <c r="WCX50" s="704"/>
      <c r="WCY50" s="704"/>
      <c r="WCZ50" s="704"/>
      <c r="WDA50" s="704"/>
      <c r="WDB50" s="704"/>
      <c r="WDC50" s="704"/>
      <c r="WDD50" s="704"/>
      <c r="WDE50" s="704"/>
      <c r="WDF50" s="704"/>
      <c r="WDG50" s="704"/>
      <c r="WDH50" s="704"/>
      <c r="WDI50" s="704"/>
      <c r="WDJ50" s="704"/>
      <c r="WDK50" s="704"/>
      <c r="WDL50" s="704"/>
      <c r="WDM50" s="704"/>
      <c r="WDN50" s="704"/>
      <c r="WDO50" s="704"/>
      <c r="WDP50" s="704"/>
      <c r="WDQ50" s="704"/>
      <c r="WDR50" s="704"/>
      <c r="WDS50" s="704"/>
      <c r="WDT50" s="704"/>
      <c r="WDU50" s="704"/>
      <c r="WDV50" s="704"/>
      <c r="WDW50" s="704"/>
      <c r="WDX50" s="704"/>
      <c r="WDY50" s="704"/>
      <c r="WDZ50" s="704"/>
      <c r="WEA50" s="704"/>
      <c r="WEB50" s="704"/>
      <c r="WEC50" s="704"/>
      <c r="WED50" s="704"/>
      <c r="WEE50" s="704"/>
      <c r="WEF50" s="704"/>
      <c r="WEG50" s="704"/>
      <c r="WEH50" s="704"/>
      <c r="WEI50" s="704"/>
      <c r="WEJ50" s="704"/>
      <c r="WEK50" s="704"/>
      <c r="WEL50" s="704"/>
      <c r="WEM50" s="704"/>
      <c r="WEN50" s="704"/>
      <c r="WEO50" s="704"/>
      <c r="WEP50" s="704"/>
      <c r="WEQ50" s="704"/>
      <c r="WER50" s="704"/>
      <c r="WES50" s="704"/>
      <c r="WET50" s="704"/>
      <c r="WEU50" s="704"/>
      <c r="WEV50" s="704"/>
      <c r="WEW50" s="704"/>
      <c r="WEX50" s="704"/>
      <c r="WEY50" s="704"/>
      <c r="WEZ50" s="704"/>
      <c r="WFA50" s="704"/>
      <c r="WFB50" s="704"/>
      <c r="WFC50" s="704"/>
      <c r="WFD50" s="704"/>
      <c r="WFE50" s="704"/>
      <c r="WFF50" s="704"/>
      <c r="WFG50" s="704"/>
      <c r="WFH50" s="704"/>
      <c r="WFI50" s="704"/>
      <c r="WFJ50" s="704"/>
      <c r="WFK50" s="704"/>
      <c r="WFL50" s="704"/>
      <c r="WFM50" s="704"/>
      <c r="WFN50" s="704"/>
      <c r="WFO50" s="704"/>
      <c r="WFP50" s="704"/>
      <c r="WFQ50" s="704"/>
      <c r="WFR50" s="704"/>
      <c r="WFS50" s="704"/>
      <c r="WFT50" s="704"/>
      <c r="WFU50" s="704"/>
      <c r="WFV50" s="704"/>
      <c r="WFW50" s="704"/>
      <c r="WFX50" s="704"/>
      <c r="WFY50" s="704"/>
      <c r="WFZ50" s="704"/>
      <c r="WGA50" s="704"/>
      <c r="WGB50" s="704"/>
      <c r="WGC50" s="704"/>
      <c r="WGD50" s="704"/>
      <c r="WGE50" s="704"/>
      <c r="WGF50" s="704"/>
      <c r="WGG50" s="704"/>
      <c r="WGH50" s="704"/>
      <c r="WGI50" s="704"/>
      <c r="WGJ50" s="704"/>
      <c r="WGK50" s="704"/>
      <c r="WGL50" s="704"/>
      <c r="WGM50" s="704"/>
      <c r="WGN50" s="704"/>
      <c r="WGO50" s="704"/>
      <c r="WGP50" s="704"/>
      <c r="WGQ50" s="704"/>
      <c r="WGR50" s="704"/>
      <c r="WGS50" s="704"/>
      <c r="WGT50" s="704"/>
      <c r="WGU50" s="704"/>
      <c r="WGV50" s="704"/>
      <c r="WGW50" s="704"/>
      <c r="WGX50" s="704"/>
      <c r="WGY50" s="704"/>
      <c r="WGZ50" s="704"/>
      <c r="WHA50" s="704"/>
      <c r="WHB50" s="704"/>
      <c r="WHC50" s="704"/>
      <c r="WHD50" s="704"/>
      <c r="WHE50" s="704"/>
      <c r="WHF50" s="704"/>
      <c r="WHG50" s="704"/>
      <c r="WHH50" s="704"/>
      <c r="WHI50" s="704"/>
      <c r="WHJ50" s="704"/>
      <c r="WHK50" s="704"/>
      <c r="WHL50" s="704"/>
      <c r="WHM50" s="704"/>
      <c r="WHN50" s="704"/>
      <c r="WHO50" s="704"/>
      <c r="WHP50" s="704"/>
      <c r="WHQ50" s="704"/>
      <c r="WHR50" s="704"/>
      <c r="WHS50" s="704"/>
      <c r="WHT50" s="704"/>
      <c r="WHU50" s="704"/>
      <c r="WHV50" s="704"/>
      <c r="WHW50" s="704"/>
      <c r="WHX50" s="704"/>
      <c r="WHY50" s="704"/>
      <c r="WHZ50" s="704"/>
      <c r="WIA50" s="704"/>
      <c r="WIB50" s="704"/>
      <c r="WIC50" s="704"/>
      <c r="WID50" s="704"/>
      <c r="WIE50" s="704"/>
      <c r="WIF50" s="704"/>
      <c r="WIG50" s="704"/>
      <c r="WIH50" s="704"/>
      <c r="WII50" s="704"/>
      <c r="WIJ50" s="704"/>
      <c r="WIK50" s="704"/>
      <c r="WIL50" s="704"/>
      <c r="WIM50" s="704"/>
      <c r="WIN50" s="704"/>
      <c r="WIO50" s="704"/>
      <c r="WIP50" s="704"/>
      <c r="WIQ50" s="704"/>
      <c r="WIR50" s="704"/>
      <c r="WIS50" s="704"/>
      <c r="WIT50" s="704"/>
      <c r="WIU50" s="704"/>
      <c r="WIV50" s="704"/>
      <c r="WIW50" s="704"/>
      <c r="WIX50" s="704"/>
      <c r="WIY50" s="704"/>
      <c r="WIZ50" s="704"/>
      <c r="WJA50" s="704"/>
      <c r="WJB50" s="704"/>
      <c r="WJC50" s="704"/>
      <c r="WJD50" s="704"/>
      <c r="WJE50" s="704"/>
      <c r="WJF50" s="704"/>
      <c r="WJG50" s="704"/>
      <c r="WJH50" s="704"/>
      <c r="WJI50" s="704"/>
      <c r="WJJ50" s="704"/>
      <c r="WJK50" s="704"/>
      <c r="WJL50" s="704"/>
      <c r="WJM50" s="704"/>
      <c r="WJN50" s="704"/>
      <c r="WJO50" s="704"/>
      <c r="WJP50" s="704"/>
      <c r="WJQ50" s="704"/>
      <c r="WJR50" s="704"/>
      <c r="WJS50" s="704"/>
      <c r="WJT50" s="704"/>
      <c r="WJU50" s="704"/>
      <c r="WJV50" s="704"/>
      <c r="WJW50" s="704"/>
      <c r="WJX50" s="704"/>
      <c r="WJY50" s="704"/>
      <c r="WJZ50" s="704"/>
      <c r="WKA50" s="704"/>
      <c r="WKB50" s="704"/>
      <c r="WKC50" s="704"/>
      <c r="WKD50" s="704"/>
      <c r="WKE50" s="704"/>
      <c r="WKF50" s="704"/>
      <c r="WKG50" s="704"/>
      <c r="WKH50" s="704"/>
      <c r="WKI50" s="704"/>
      <c r="WKJ50" s="704"/>
      <c r="WKK50" s="704"/>
      <c r="WKL50" s="704"/>
      <c r="WKM50" s="704"/>
      <c r="WKN50" s="704"/>
      <c r="WKO50" s="704"/>
      <c r="WKP50" s="704"/>
      <c r="WKQ50" s="704"/>
      <c r="WKR50" s="704"/>
      <c r="WKS50" s="704"/>
      <c r="WKT50" s="704"/>
      <c r="WKU50" s="704"/>
      <c r="WKV50" s="704"/>
      <c r="WKW50" s="704"/>
      <c r="WKX50" s="704"/>
      <c r="WKY50" s="704"/>
      <c r="WKZ50" s="704"/>
      <c r="WLA50" s="704"/>
      <c r="WLB50" s="704"/>
      <c r="WLC50" s="704"/>
      <c r="WLD50" s="704"/>
      <c r="WLE50" s="704"/>
      <c r="WLF50" s="704"/>
      <c r="WLG50" s="704"/>
      <c r="WLH50" s="704"/>
      <c r="WLI50" s="704"/>
      <c r="WLJ50" s="704"/>
      <c r="WLK50" s="704"/>
      <c r="WLL50" s="704"/>
      <c r="WLM50" s="704"/>
      <c r="WLN50" s="704"/>
      <c r="WLO50" s="704"/>
      <c r="WLP50" s="704"/>
      <c r="WLQ50" s="704"/>
      <c r="WLR50" s="704"/>
      <c r="WLS50" s="704"/>
      <c r="WLT50" s="704"/>
      <c r="WLU50" s="704"/>
      <c r="WLV50" s="704"/>
      <c r="WLW50" s="704"/>
      <c r="WLX50" s="704"/>
      <c r="WLY50" s="704"/>
      <c r="WLZ50" s="704"/>
      <c r="WMA50" s="704"/>
      <c r="WMB50" s="704"/>
      <c r="WMC50" s="704"/>
      <c r="WMD50" s="704"/>
      <c r="WME50" s="704"/>
      <c r="WMF50" s="704"/>
      <c r="WMG50" s="704"/>
      <c r="WMH50" s="704"/>
      <c r="WMI50" s="704"/>
      <c r="WMJ50" s="704"/>
      <c r="WMK50" s="704"/>
      <c r="WML50" s="704"/>
      <c r="WMM50" s="704"/>
      <c r="WMN50" s="704"/>
      <c r="WMO50" s="704"/>
      <c r="WMP50" s="704"/>
      <c r="WMQ50" s="704"/>
      <c r="WMR50" s="704"/>
      <c r="WMS50" s="704"/>
      <c r="WMT50" s="704"/>
      <c r="WMU50" s="704"/>
      <c r="WMV50" s="704"/>
      <c r="WMW50" s="704"/>
      <c r="WMX50" s="704"/>
      <c r="WMY50" s="704"/>
      <c r="WMZ50" s="704"/>
      <c r="WNA50" s="704"/>
      <c r="WNB50" s="704"/>
      <c r="WNC50" s="704"/>
      <c r="WND50" s="704"/>
      <c r="WNE50" s="704"/>
      <c r="WNF50" s="704"/>
      <c r="WNG50" s="704"/>
      <c r="WNH50" s="704"/>
      <c r="WNI50" s="704"/>
      <c r="WNJ50" s="704"/>
      <c r="WNK50" s="704"/>
      <c r="WNL50" s="704"/>
      <c r="WNM50" s="704"/>
      <c r="WNN50" s="704"/>
      <c r="WNO50" s="704"/>
      <c r="WNP50" s="704"/>
      <c r="WNQ50" s="704"/>
      <c r="WNR50" s="704"/>
      <c r="WNS50" s="704"/>
      <c r="WNT50" s="704"/>
      <c r="WNU50" s="704"/>
      <c r="WNV50" s="704"/>
      <c r="WNW50" s="704"/>
      <c r="WNX50" s="704"/>
      <c r="WNY50" s="704"/>
      <c r="WNZ50" s="704"/>
      <c r="WOA50" s="704"/>
      <c r="WOB50" s="704"/>
      <c r="WOC50" s="704"/>
      <c r="WOD50" s="704"/>
      <c r="WOE50" s="704"/>
      <c r="WOF50" s="704"/>
      <c r="WOG50" s="704"/>
      <c r="WOH50" s="704"/>
      <c r="WOI50" s="704"/>
      <c r="WOJ50" s="704"/>
      <c r="WOK50" s="704"/>
      <c r="WOL50" s="704"/>
      <c r="WOM50" s="704"/>
      <c r="WON50" s="704"/>
      <c r="WOO50" s="704"/>
      <c r="WOP50" s="704"/>
      <c r="WOQ50" s="704"/>
      <c r="WOR50" s="704"/>
      <c r="WOS50" s="704"/>
      <c r="WOT50" s="704"/>
      <c r="WOU50" s="704"/>
      <c r="WOV50" s="704"/>
      <c r="WOW50" s="704"/>
      <c r="WOX50" s="704"/>
      <c r="WOY50" s="704"/>
      <c r="WOZ50" s="704"/>
      <c r="WPA50" s="704"/>
      <c r="WPB50" s="704"/>
      <c r="WPC50" s="704"/>
      <c r="WPD50" s="704"/>
      <c r="WPE50" s="704"/>
      <c r="WPF50" s="704"/>
      <c r="WPG50" s="704"/>
      <c r="WPH50" s="704"/>
      <c r="WPI50" s="704"/>
      <c r="WPJ50" s="704"/>
      <c r="WPK50" s="704"/>
      <c r="WPL50" s="704"/>
      <c r="WPM50" s="704"/>
      <c r="WPN50" s="704"/>
      <c r="WPO50" s="704"/>
      <c r="WPP50" s="704"/>
      <c r="WPQ50" s="704"/>
      <c r="WPR50" s="704"/>
      <c r="WPS50" s="704"/>
      <c r="WPT50" s="704"/>
      <c r="WPU50" s="704"/>
      <c r="WPV50" s="704"/>
      <c r="WPW50" s="704"/>
      <c r="WPX50" s="704"/>
      <c r="WPY50" s="704"/>
      <c r="WPZ50" s="704"/>
      <c r="WQA50" s="704"/>
      <c r="WQB50" s="704"/>
      <c r="WQC50" s="704"/>
      <c r="WQD50" s="704"/>
      <c r="WQE50" s="704"/>
      <c r="WQF50" s="704"/>
      <c r="WQG50" s="704"/>
      <c r="WQH50" s="704"/>
      <c r="WQI50" s="704"/>
      <c r="WQJ50" s="704"/>
      <c r="WQK50" s="704"/>
      <c r="WQL50" s="704"/>
      <c r="WQM50" s="704"/>
      <c r="WQN50" s="704"/>
      <c r="WQO50" s="704"/>
      <c r="WQP50" s="704"/>
      <c r="WQQ50" s="704"/>
      <c r="WQR50" s="704"/>
      <c r="WQS50" s="704"/>
      <c r="WQT50" s="704"/>
      <c r="WQU50" s="704"/>
      <c r="WQV50" s="704"/>
      <c r="WQW50" s="704"/>
      <c r="WQX50" s="704"/>
      <c r="WQY50" s="704"/>
      <c r="WQZ50" s="704"/>
      <c r="WRA50" s="704"/>
      <c r="WRB50" s="704"/>
      <c r="WRC50" s="704"/>
      <c r="WRD50" s="704"/>
      <c r="WRE50" s="704"/>
      <c r="WRF50" s="704"/>
      <c r="WRG50" s="704"/>
      <c r="WRH50" s="704"/>
      <c r="WRI50" s="704"/>
      <c r="WRJ50" s="704"/>
      <c r="WRK50" s="704"/>
      <c r="WRL50" s="704"/>
      <c r="WRM50" s="704"/>
      <c r="WRN50" s="704"/>
      <c r="WRO50" s="704"/>
      <c r="WRP50" s="704"/>
      <c r="WRQ50" s="704"/>
      <c r="WRR50" s="704"/>
      <c r="WRS50" s="704"/>
      <c r="WRT50" s="704"/>
      <c r="WRU50" s="704"/>
      <c r="WRV50" s="704"/>
      <c r="WRW50" s="704"/>
      <c r="WRX50" s="704"/>
      <c r="WRY50" s="704"/>
      <c r="WRZ50" s="704"/>
      <c r="WSA50" s="704"/>
      <c r="WSB50" s="704"/>
      <c r="WSC50" s="704"/>
      <c r="WSD50" s="704"/>
      <c r="WSE50" s="704"/>
      <c r="WSF50" s="704"/>
      <c r="WSG50" s="704"/>
      <c r="WSH50" s="704"/>
      <c r="WSI50" s="704"/>
      <c r="WSJ50" s="704"/>
      <c r="WSK50" s="704"/>
      <c r="WSL50" s="704"/>
      <c r="WSM50" s="704"/>
      <c r="WSN50" s="704"/>
      <c r="WSO50" s="704"/>
      <c r="WSP50" s="704"/>
      <c r="WSQ50" s="704"/>
      <c r="WSR50" s="704"/>
      <c r="WSS50" s="704"/>
      <c r="WST50" s="704"/>
      <c r="WSU50" s="704"/>
      <c r="WSV50" s="704"/>
      <c r="WSW50" s="704"/>
      <c r="WSX50" s="704"/>
      <c r="WSY50" s="704"/>
      <c r="WSZ50" s="704"/>
      <c r="WTA50" s="704"/>
      <c r="WTB50" s="704"/>
      <c r="WTC50" s="704"/>
      <c r="WTD50" s="704"/>
      <c r="WTE50" s="704"/>
      <c r="WTF50" s="704"/>
      <c r="WTG50" s="704"/>
      <c r="WTH50" s="704"/>
      <c r="WTI50" s="704"/>
      <c r="WTJ50" s="704"/>
      <c r="WTK50" s="704"/>
      <c r="WTL50" s="704"/>
      <c r="WTM50" s="704"/>
      <c r="WTN50" s="704"/>
      <c r="WTO50" s="704"/>
      <c r="WTP50" s="704"/>
      <c r="WTQ50" s="704"/>
      <c r="WTR50" s="704"/>
      <c r="WTS50" s="704"/>
      <c r="WTT50" s="704"/>
      <c r="WTU50" s="704"/>
      <c r="WTV50" s="704"/>
      <c r="WTW50" s="704"/>
      <c r="WTX50" s="704"/>
      <c r="WTY50" s="704"/>
      <c r="WTZ50" s="704"/>
      <c r="WUA50" s="704"/>
      <c r="WUB50" s="704"/>
      <c r="WUC50" s="704"/>
      <c r="WUD50" s="704"/>
      <c r="WUE50" s="704"/>
      <c r="WUF50" s="704"/>
      <c r="WUG50" s="704"/>
      <c r="WUH50" s="704"/>
      <c r="WUI50" s="704"/>
      <c r="WUJ50" s="704"/>
      <c r="WUK50" s="704"/>
      <c r="WUL50" s="704"/>
      <c r="WUM50" s="704"/>
      <c r="WUN50" s="704"/>
      <c r="WUO50" s="704"/>
      <c r="WUP50" s="704"/>
      <c r="WUQ50" s="704"/>
      <c r="WUR50" s="704"/>
      <c r="WUS50" s="704"/>
      <c r="WUT50" s="704"/>
      <c r="WUU50" s="704"/>
      <c r="WUV50" s="704"/>
      <c r="WUW50" s="704"/>
      <c r="WUX50" s="704"/>
      <c r="WUY50" s="704"/>
      <c r="WUZ50" s="704"/>
      <c r="WVA50" s="704"/>
      <c r="WVB50" s="704"/>
      <c r="WVC50" s="704"/>
      <c r="WVD50" s="704"/>
      <c r="WVE50" s="704"/>
      <c r="WVF50" s="704"/>
      <c r="WVG50" s="704"/>
      <c r="WVH50" s="704"/>
      <c r="WVI50" s="704"/>
      <c r="WVJ50" s="704"/>
      <c r="WVK50" s="704"/>
      <c r="WVL50" s="704"/>
      <c r="WVM50" s="704"/>
      <c r="WVN50" s="704"/>
      <c r="WVO50" s="704"/>
      <c r="WVP50" s="704"/>
      <c r="WVQ50" s="704"/>
      <c r="WVR50" s="704"/>
      <c r="WVS50" s="704"/>
      <c r="WVT50" s="704"/>
      <c r="WVU50" s="704"/>
      <c r="WVV50" s="704"/>
      <c r="WVW50" s="704"/>
      <c r="WVX50" s="704"/>
      <c r="WVY50" s="704"/>
      <c r="WVZ50" s="704"/>
      <c r="WWA50" s="704"/>
      <c r="WWB50" s="704"/>
      <c r="WWC50" s="704"/>
      <c r="WWD50" s="704"/>
      <c r="WWE50" s="704"/>
      <c r="WWF50" s="704"/>
      <c r="WWG50" s="704"/>
      <c r="WWH50" s="704"/>
      <c r="WWI50" s="704"/>
      <c r="WWJ50" s="704"/>
      <c r="WWK50" s="704"/>
      <c r="WWL50" s="704"/>
      <c r="WWM50" s="704"/>
      <c r="WWN50" s="704"/>
      <c r="WWO50" s="704"/>
      <c r="WWP50" s="704"/>
      <c r="WWQ50" s="704"/>
      <c r="WWR50" s="704"/>
      <c r="WWS50" s="704"/>
      <c r="WWT50" s="704"/>
      <c r="WWU50" s="704"/>
      <c r="WWV50" s="704"/>
      <c r="WWW50" s="704"/>
      <c r="WWX50" s="704"/>
      <c r="WWY50" s="704"/>
      <c r="WWZ50" s="704"/>
      <c r="WXA50" s="704"/>
      <c r="WXB50" s="704"/>
      <c r="WXC50" s="704"/>
      <c r="WXD50" s="704"/>
      <c r="WXE50" s="704"/>
      <c r="WXF50" s="704"/>
      <c r="WXG50" s="704"/>
      <c r="WXH50" s="704"/>
      <c r="WXI50" s="704"/>
      <c r="WXJ50" s="704"/>
      <c r="WXK50" s="704"/>
      <c r="WXL50" s="704"/>
      <c r="WXM50" s="704"/>
      <c r="WXN50" s="704"/>
      <c r="WXO50" s="704"/>
      <c r="WXP50" s="704"/>
      <c r="WXQ50" s="704"/>
      <c r="WXR50" s="704"/>
      <c r="WXS50" s="704"/>
      <c r="WXT50" s="704"/>
      <c r="WXU50" s="704"/>
      <c r="WXV50" s="704"/>
      <c r="WXW50" s="704"/>
      <c r="WXX50" s="704"/>
      <c r="WXY50" s="704"/>
      <c r="WXZ50" s="704"/>
      <c r="WYA50" s="704"/>
      <c r="WYB50" s="704"/>
      <c r="WYC50" s="704"/>
      <c r="WYD50" s="704"/>
      <c r="WYE50" s="704"/>
      <c r="WYF50" s="704"/>
      <c r="WYG50" s="704"/>
      <c r="WYH50" s="704"/>
      <c r="WYI50" s="704"/>
      <c r="WYJ50" s="704"/>
      <c r="WYK50" s="704"/>
      <c r="WYL50" s="704"/>
      <c r="WYM50" s="704"/>
      <c r="WYN50" s="704"/>
      <c r="WYO50" s="704"/>
      <c r="WYP50" s="704"/>
      <c r="WYQ50" s="704"/>
      <c r="WYR50" s="704"/>
      <c r="WYS50" s="704"/>
      <c r="WYT50" s="704"/>
      <c r="WYU50" s="704"/>
      <c r="WYV50" s="704"/>
      <c r="WYW50" s="704"/>
      <c r="WYX50" s="704"/>
      <c r="WYY50" s="704"/>
      <c r="WYZ50" s="704"/>
      <c r="WZA50" s="704"/>
      <c r="WZB50" s="704"/>
      <c r="WZC50" s="704"/>
      <c r="WZD50" s="704"/>
      <c r="WZE50" s="704"/>
      <c r="WZF50" s="704"/>
      <c r="WZG50" s="704"/>
      <c r="WZH50" s="704"/>
      <c r="WZI50" s="704"/>
      <c r="WZJ50" s="704"/>
      <c r="WZK50" s="704"/>
      <c r="WZL50" s="704"/>
      <c r="WZM50" s="704"/>
      <c r="WZN50" s="704"/>
      <c r="WZO50" s="704"/>
      <c r="WZP50" s="704"/>
      <c r="WZQ50" s="704"/>
      <c r="WZR50" s="704"/>
      <c r="WZS50" s="704"/>
      <c r="WZT50" s="704"/>
      <c r="WZU50" s="704"/>
      <c r="WZV50" s="704"/>
      <c r="WZW50" s="704"/>
      <c r="WZX50" s="704"/>
      <c r="WZY50" s="704"/>
      <c r="WZZ50" s="704"/>
      <c r="XAA50" s="704"/>
      <c r="XAB50" s="704"/>
      <c r="XAC50" s="704"/>
      <c r="XAD50" s="704"/>
      <c r="XAE50" s="704"/>
      <c r="XAF50" s="704"/>
      <c r="XAG50" s="704"/>
      <c r="XAH50" s="704"/>
      <c r="XAI50" s="704"/>
      <c r="XAJ50" s="704"/>
      <c r="XAK50" s="704"/>
      <c r="XAL50" s="704"/>
      <c r="XAM50" s="704"/>
      <c r="XAN50" s="704"/>
      <c r="XAO50" s="704"/>
      <c r="XAP50" s="704"/>
      <c r="XAQ50" s="704"/>
      <c r="XAR50" s="704"/>
      <c r="XAS50" s="704"/>
      <c r="XAT50" s="704"/>
      <c r="XAU50" s="704"/>
      <c r="XAV50" s="704"/>
      <c r="XAW50" s="704"/>
      <c r="XAX50" s="704"/>
      <c r="XAY50" s="704"/>
      <c r="XAZ50" s="704"/>
      <c r="XBA50" s="704"/>
      <c r="XBB50" s="704"/>
      <c r="XBC50" s="704"/>
      <c r="XBD50" s="704"/>
      <c r="XBE50" s="704"/>
      <c r="XBF50" s="704"/>
      <c r="XBG50" s="704"/>
      <c r="XBH50" s="704"/>
      <c r="XBI50" s="704"/>
      <c r="XBJ50" s="704"/>
      <c r="XBK50" s="704"/>
      <c r="XBL50" s="704"/>
      <c r="XBM50" s="704"/>
      <c r="XBN50" s="704"/>
      <c r="XBO50" s="704"/>
      <c r="XBP50" s="704"/>
      <c r="XBQ50" s="704"/>
      <c r="XBR50" s="704"/>
      <c r="XBS50" s="704"/>
      <c r="XBT50" s="704"/>
      <c r="XBU50" s="704"/>
      <c r="XBV50" s="704"/>
      <c r="XBW50" s="704"/>
      <c r="XBX50" s="704"/>
      <c r="XBY50" s="704"/>
      <c r="XBZ50" s="704"/>
      <c r="XCA50" s="704"/>
      <c r="XCB50" s="704"/>
      <c r="XCC50" s="704"/>
      <c r="XCD50" s="704"/>
      <c r="XCE50" s="704"/>
      <c r="XCF50" s="704"/>
      <c r="XCG50" s="704"/>
      <c r="XCH50" s="704"/>
      <c r="XCI50" s="704"/>
      <c r="XCJ50" s="704"/>
      <c r="XCK50" s="704"/>
      <c r="XCL50" s="704"/>
      <c r="XCM50" s="704"/>
      <c r="XCN50" s="704"/>
      <c r="XCO50" s="704"/>
      <c r="XCP50" s="704"/>
      <c r="XCQ50" s="704"/>
      <c r="XCR50" s="704"/>
      <c r="XCS50" s="704"/>
      <c r="XCT50" s="704"/>
      <c r="XCU50" s="704"/>
      <c r="XCV50" s="704"/>
      <c r="XCW50" s="704"/>
      <c r="XCX50" s="704"/>
      <c r="XCY50" s="704"/>
      <c r="XCZ50" s="704"/>
      <c r="XDA50" s="704"/>
      <c r="XDB50" s="704"/>
      <c r="XDC50" s="704"/>
      <c r="XDD50" s="704"/>
      <c r="XDE50" s="704"/>
      <c r="XDF50" s="704"/>
      <c r="XDG50" s="704"/>
      <c r="XDH50" s="704"/>
      <c r="XDI50" s="704"/>
      <c r="XDJ50" s="704"/>
      <c r="XDK50" s="704"/>
      <c r="XDL50" s="704"/>
      <c r="XDM50" s="704"/>
      <c r="XDN50" s="704"/>
      <c r="XDO50" s="704"/>
      <c r="XDP50" s="704"/>
      <c r="XDQ50" s="704"/>
      <c r="XDR50" s="704"/>
      <c r="XDS50" s="704"/>
      <c r="XDT50" s="704"/>
      <c r="XDU50" s="704"/>
      <c r="XDV50" s="704"/>
      <c r="XDW50" s="704"/>
      <c r="XDX50" s="704"/>
      <c r="XDY50" s="704"/>
      <c r="XDZ50" s="704"/>
      <c r="XEA50" s="704"/>
      <c r="XEB50" s="704"/>
      <c r="XEC50" s="704"/>
      <c r="XED50" s="704"/>
      <c r="XEE50" s="704"/>
      <c r="XEF50" s="704"/>
      <c r="XEG50" s="704"/>
      <c r="XEH50" s="704"/>
      <c r="XEI50" s="704"/>
      <c r="XEJ50" s="704"/>
      <c r="XEK50" s="704"/>
      <c r="XEL50" s="704"/>
      <c r="XEM50" s="704"/>
      <c r="XEN50" s="704"/>
      <c r="XEO50" s="704"/>
      <c r="XEP50" s="704"/>
      <c r="XEQ50" s="704"/>
      <c r="XER50" s="704"/>
      <c r="XES50" s="704"/>
      <c r="XET50" s="704"/>
      <c r="XEU50" s="704"/>
      <c r="XEV50" s="704"/>
      <c r="XEW50" s="704"/>
      <c r="XEX50" s="704"/>
      <c r="XEY50" s="704"/>
      <c r="XEZ50" s="704"/>
      <c r="XFA50" s="704"/>
      <c r="XFB50" s="704"/>
      <c r="XFC50" s="61"/>
    </row>
    <row r="51" spans="1:16383" ht="12.75">
      <c r="A51" s="704" t="s">
        <v>781</v>
      </c>
      <c r="B51" s="704"/>
      <c r="C51" s="704"/>
      <c r="D51" s="704"/>
      <c r="E51" s="704"/>
      <c r="F51" s="704"/>
      <c r="G51" s="704"/>
      <c r="H51" s="704"/>
      <c r="I51" s="168"/>
      <c r="O51" s="704"/>
      <c r="P51" s="704"/>
      <c r="Q51" s="704"/>
      <c r="R51" s="704"/>
      <c r="S51" s="704"/>
      <c r="T51" s="704"/>
      <c r="U51" s="704"/>
      <c r="V51" s="704"/>
      <c r="W51" s="704"/>
      <c r="X51" s="704"/>
      <c r="Y51" s="704"/>
      <c r="Z51" s="704"/>
      <c r="AA51" s="704"/>
      <c r="AB51" s="704"/>
      <c r="AC51" s="704"/>
      <c r="AD51" s="704"/>
      <c r="AE51" s="704"/>
      <c r="AF51" s="704"/>
      <c r="AG51" s="704"/>
      <c r="AH51" s="704"/>
      <c r="AI51" s="704"/>
      <c r="AJ51" s="704"/>
      <c r="AK51" s="704"/>
      <c r="AL51" s="704"/>
      <c r="AM51" s="704"/>
      <c r="AN51" s="704"/>
      <c r="AO51" s="704"/>
      <c r="AP51" s="704"/>
      <c r="AQ51" s="704"/>
      <c r="AR51" s="704"/>
      <c r="AS51" s="704"/>
      <c r="AT51" s="704"/>
      <c r="AU51" s="704"/>
      <c r="AV51" s="704"/>
      <c r="AW51" s="704"/>
      <c r="AX51" s="704"/>
      <c r="AY51" s="704"/>
      <c r="AZ51" s="704"/>
      <c r="BA51" s="704"/>
      <c r="BB51" s="704"/>
      <c r="BC51" s="704"/>
      <c r="BD51" s="704"/>
      <c r="BE51" s="704"/>
      <c r="BF51" s="704"/>
      <c r="BG51" s="704"/>
      <c r="BH51" s="704"/>
      <c r="BI51" s="704"/>
      <c r="BJ51" s="704"/>
      <c r="BK51" s="704"/>
      <c r="BL51" s="704"/>
      <c r="BM51" s="704"/>
      <c r="BN51" s="704"/>
      <c r="BO51" s="704"/>
      <c r="BP51" s="704"/>
      <c r="BQ51" s="704"/>
      <c r="BR51" s="704"/>
      <c r="BS51" s="704"/>
      <c r="BT51" s="704"/>
      <c r="BU51" s="704"/>
      <c r="BV51" s="704"/>
      <c r="BW51" s="704"/>
      <c r="BX51" s="704"/>
      <c r="BY51" s="704"/>
      <c r="BZ51" s="704"/>
      <c r="CA51" s="704"/>
      <c r="CB51" s="704"/>
      <c r="CC51" s="704"/>
      <c r="CD51" s="704"/>
      <c r="CE51" s="704"/>
      <c r="CF51" s="704"/>
      <c r="CG51" s="704"/>
      <c r="CH51" s="704"/>
      <c r="CI51" s="704"/>
      <c r="CJ51" s="704"/>
      <c r="CK51" s="704"/>
      <c r="CL51" s="704"/>
      <c r="CM51" s="704"/>
      <c r="CN51" s="704"/>
      <c r="CO51" s="704"/>
      <c r="CP51" s="704"/>
      <c r="CQ51" s="704"/>
      <c r="CR51" s="704"/>
      <c r="CS51" s="704"/>
      <c r="CT51" s="704"/>
      <c r="CU51" s="704"/>
      <c r="CV51" s="704"/>
      <c r="CW51" s="704"/>
      <c r="CX51" s="704"/>
      <c r="CY51" s="704"/>
      <c r="CZ51" s="704"/>
      <c r="DA51" s="704"/>
      <c r="DB51" s="704"/>
      <c r="DC51" s="704"/>
      <c r="DD51" s="704"/>
      <c r="DE51" s="704"/>
      <c r="DF51" s="704"/>
      <c r="DG51" s="704"/>
      <c r="DH51" s="704"/>
      <c r="DI51" s="704"/>
      <c r="DJ51" s="704"/>
      <c r="DK51" s="704"/>
      <c r="DL51" s="704"/>
      <c r="DM51" s="704"/>
      <c r="DN51" s="704"/>
      <c r="DO51" s="704"/>
      <c r="DP51" s="704"/>
      <c r="DQ51" s="704"/>
      <c r="DR51" s="704"/>
      <c r="DS51" s="704"/>
      <c r="DT51" s="704"/>
      <c r="DU51" s="704"/>
      <c r="DV51" s="704"/>
      <c r="DW51" s="704"/>
      <c r="DX51" s="704"/>
      <c r="DY51" s="704"/>
      <c r="DZ51" s="704"/>
      <c r="EA51" s="704"/>
      <c r="EB51" s="704"/>
      <c r="EC51" s="704"/>
      <c r="ED51" s="704"/>
      <c r="EE51" s="704"/>
      <c r="EF51" s="704"/>
      <c r="EG51" s="704"/>
      <c r="EH51" s="704"/>
      <c r="EI51" s="704"/>
      <c r="EJ51" s="704"/>
      <c r="EK51" s="704"/>
      <c r="EL51" s="704"/>
      <c r="EM51" s="704"/>
      <c r="EN51" s="704"/>
      <c r="EO51" s="704"/>
      <c r="EP51" s="704"/>
      <c r="EQ51" s="704"/>
      <c r="ER51" s="704"/>
      <c r="ES51" s="704"/>
      <c r="ET51" s="704"/>
      <c r="EU51" s="704"/>
      <c r="EV51" s="704"/>
      <c r="EW51" s="704"/>
      <c r="EX51" s="704"/>
      <c r="EY51" s="704"/>
      <c r="EZ51" s="704"/>
      <c r="FA51" s="704"/>
      <c r="FB51" s="704"/>
      <c r="FC51" s="704"/>
      <c r="FD51" s="704"/>
      <c r="FE51" s="704"/>
      <c r="FF51" s="704"/>
      <c r="FG51" s="704"/>
      <c r="FH51" s="704"/>
      <c r="FI51" s="704"/>
      <c r="FJ51" s="704"/>
      <c r="FK51" s="704"/>
      <c r="FL51" s="704"/>
      <c r="FM51" s="704"/>
      <c r="FN51" s="704"/>
      <c r="FO51" s="704"/>
      <c r="FP51" s="704"/>
      <c r="FQ51" s="704"/>
      <c r="FR51" s="704"/>
      <c r="FS51" s="704"/>
      <c r="FT51" s="704"/>
      <c r="FU51" s="704"/>
      <c r="FV51" s="704"/>
      <c r="FW51" s="704"/>
      <c r="FX51" s="704"/>
      <c r="FY51" s="704"/>
      <c r="FZ51" s="704"/>
      <c r="GA51" s="704"/>
      <c r="GB51" s="704"/>
      <c r="GC51" s="704"/>
      <c r="GD51" s="704"/>
      <c r="GE51" s="704"/>
      <c r="GF51" s="704"/>
      <c r="GG51" s="704"/>
      <c r="GH51" s="704"/>
      <c r="GI51" s="704"/>
      <c r="GJ51" s="704"/>
      <c r="GK51" s="704"/>
      <c r="GL51" s="704"/>
      <c r="GM51" s="704"/>
      <c r="GN51" s="704"/>
      <c r="GO51" s="704"/>
      <c r="GP51" s="704"/>
      <c r="GQ51" s="704"/>
      <c r="GR51" s="704"/>
      <c r="GS51" s="704"/>
      <c r="GT51" s="704"/>
      <c r="GU51" s="704"/>
      <c r="GV51" s="704"/>
      <c r="GW51" s="704"/>
      <c r="GX51" s="704"/>
      <c r="GY51" s="704"/>
      <c r="GZ51" s="704"/>
      <c r="HA51" s="704"/>
      <c r="HB51" s="704"/>
      <c r="HC51" s="704"/>
      <c r="HD51" s="704"/>
      <c r="HE51" s="704"/>
      <c r="HF51" s="704"/>
      <c r="HG51" s="704"/>
      <c r="HH51" s="704"/>
      <c r="HI51" s="704"/>
      <c r="HJ51" s="704"/>
      <c r="HK51" s="704"/>
      <c r="HL51" s="704"/>
      <c r="HM51" s="704"/>
      <c r="HN51" s="704"/>
      <c r="HO51" s="704"/>
      <c r="HP51" s="704"/>
      <c r="HQ51" s="704"/>
      <c r="HR51" s="704"/>
      <c r="HS51" s="704"/>
      <c r="HT51" s="704"/>
      <c r="HU51" s="704"/>
      <c r="HV51" s="704"/>
      <c r="HW51" s="704"/>
      <c r="HX51" s="704"/>
      <c r="HY51" s="704"/>
      <c r="HZ51" s="704"/>
      <c r="IA51" s="704"/>
      <c r="IB51" s="704"/>
      <c r="IC51" s="704"/>
      <c r="ID51" s="704"/>
      <c r="IE51" s="704"/>
      <c r="IF51" s="704"/>
      <c r="IG51" s="704"/>
      <c r="IH51" s="704"/>
      <c r="II51" s="704"/>
      <c r="IJ51" s="704"/>
      <c r="IK51" s="704"/>
      <c r="IL51" s="704"/>
      <c r="IM51" s="704"/>
      <c r="IN51" s="704"/>
      <c r="IO51" s="704"/>
      <c r="IP51" s="704"/>
      <c r="IQ51" s="704"/>
      <c r="IR51" s="704"/>
      <c r="IS51" s="704"/>
      <c r="IT51" s="704"/>
      <c r="IU51" s="704"/>
      <c r="IV51" s="704"/>
      <c r="IW51" s="704"/>
      <c r="IX51" s="704"/>
      <c r="IY51" s="704"/>
      <c r="IZ51" s="704"/>
      <c r="JA51" s="704"/>
      <c r="JB51" s="704"/>
      <c r="JC51" s="704"/>
      <c r="JD51" s="704"/>
      <c r="JE51" s="704"/>
      <c r="JF51" s="704"/>
      <c r="JG51" s="704"/>
      <c r="JH51" s="704"/>
      <c r="JI51" s="704"/>
      <c r="JJ51" s="704"/>
      <c r="JK51" s="704"/>
      <c r="JL51" s="704"/>
      <c r="JM51" s="704"/>
      <c r="JN51" s="704"/>
      <c r="JO51" s="704"/>
      <c r="JP51" s="704"/>
      <c r="JQ51" s="704"/>
      <c r="JR51" s="704"/>
      <c r="JS51" s="704"/>
      <c r="JT51" s="704"/>
      <c r="JU51" s="704"/>
      <c r="JV51" s="704"/>
      <c r="JW51" s="704"/>
      <c r="JX51" s="704"/>
      <c r="JY51" s="704"/>
      <c r="JZ51" s="704"/>
      <c r="KA51" s="704"/>
      <c r="KB51" s="704"/>
      <c r="KC51" s="704"/>
      <c r="KD51" s="704"/>
      <c r="KE51" s="704"/>
      <c r="KF51" s="704"/>
      <c r="KG51" s="704"/>
      <c r="KH51" s="704"/>
      <c r="KI51" s="704"/>
      <c r="KJ51" s="704"/>
      <c r="KK51" s="704"/>
      <c r="KL51" s="704"/>
      <c r="KM51" s="704"/>
      <c r="KN51" s="704"/>
      <c r="KO51" s="704"/>
      <c r="KP51" s="704"/>
      <c r="KQ51" s="704"/>
      <c r="KR51" s="704"/>
      <c r="KS51" s="704"/>
      <c r="KT51" s="704"/>
      <c r="KU51" s="704"/>
      <c r="KV51" s="704"/>
      <c r="KW51" s="704"/>
      <c r="KX51" s="704"/>
      <c r="KY51" s="704"/>
      <c r="KZ51" s="704"/>
      <c r="LA51" s="704"/>
      <c r="LB51" s="704"/>
      <c r="LC51" s="704"/>
      <c r="LD51" s="704"/>
      <c r="LE51" s="704"/>
      <c r="LF51" s="704"/>
      <c r="LG51" s="704"/>
      <c r="LH51" s="704"/>
      <c r="LI51" s="704"/>
      <c r="LJ51" s="704"/>
      <c r="LK51" s="704"/>
      <c r="LL51" s="704"/>
      <c r="LM51" s="704"/>
      <c r="LN51" s="704"/>
      <c r="LO51" s="704"/>
      <c r="LP51" s="704"/>
      <c r="LQ51" s="704"/>
      <c r="LR51" s="704"/>
      <c r="LS51" s="704"/>
      <c r="LT51" s="704"/>
      <c r="LU51" s="704"/>
      <c r="LV51" s="704"/>
      <c r="LW51" s="704"/>
      <c r="LX51" s="704"/>
      <c r="LY51" s="704"/>
      <c r="LZ51" s="704"/>
      <c r="MA51" s="704"/>
      <c r="MB51" s="704"/>
      <c r="MC51" s="704"/>
      <c r="MD51" s="704"/>
      <c r="ME51" s="704"/>
      <c r="MF51" s="704"/>
      <c r="MG51" s="704"/>
      <c r="MH51" s="704"/>
      <c r="MI51" s="704"/>
      <c r="MJ51" s="704"/>
      <c r="MK51" s="704"/>
      <c r="ML51" s="704"/>
      <c r="MM51" s="704"/>
      <c r="MN51" s="704"/>
      <c r="MO51" s="704"/>
      <c r="MP51" s="704"/>
      <c r="MQ51" s="704"/>
      <c r="MR51" s="704"/>
      <c r="MS51" s="704"/>
      <c r="MT51" s="704"/>
      <c r="MU51" s="704"/>
      <c r="MV51" s="704"/>
      <c r="MW51" s="704"/>
      <c r="MX51" s="704"/>
      <c r="MY51" s="704"/>
      <c r="MZ51" s="704"/>
      <c r="NA51" s="704"/>
      <c r="NB51" s="704"/>
      <c r="NC51" s="704"/>
      <c r="ND51" s="704"/>
      <c r="NE51" s="704"/>
      <c r="NF51" s="704"/>
      <c r="NG51" s="704"/>
      <c r="NH51" s="704"/>
      <c r="NI51" s="704"/>
      <c r="NJ51" s="704"/>
      <c r="NK51" s="704"/>
      <c r="NL51" s="704"/>
      <c r="NM51" s="704"/>
      <c r="NN51" s="704"/>
      <c r="NO51" s="704"/>
      <c r="NP51" s="704"/>
      <c r="NQ51" s="704"/>
      <c r="NR51" s="704"/>
      <c r="NS51" s="704"/>
      <c r="NT51" s="704"/>
      <c r="NU51" s="704"/>
      <c r="NV51" s="704"/>
      <c r="NW51" s="704"/>
      <c r="NX51" s="704"/>
      <c r="NY51" s="704"/>
      <c r="NZ51" s="704"/>
      <c r="OA51" s="704"/>
      <c r="OB51" s="704"/>
      <c r="OC51" s="704"/>
      <c r="OD51" s="704"/>
      <c r="OE51" s="704"/>
      <c r="OF51" s="704"/>
      <c r="OG51" s="704"/>
      <c r="OH51" s="704"/>
      <c r="OI51" s="704"/>
      <c r="OJ51" s="704"/>
      <c r="OK51" s="704"/>
      <c r="OL51" s="704"/>
      <c r="OM51" s="704"/>
      <c r="ON51" s="704"/>
      <c r="OO51" s="704"/>
      <c r="OP51" s="704"/>
      <c r="OQ51" s="704"/>
      <c r="OR51" s="704"/>
      <c r="OS51" s="704"/>
      <c r="OT51" s="704"/>
      <c r="OU51" s="704"/>
      <c r="OV51" s="704"/>
      <c r="OW51" s="704"/>
      <c r="OX51" s="704"/>
      <c r="OY51" s="704"/>
      <c r="OZ51" s="704"/>
      <c r="PA51" s="704"/>
      <c r="PB51" s="704"/>
      <c r="PC51" s="704"/>
      <c r="PD51" s="704"/>
      <c r="PE51" s="704"/>
      <c r="PF51" s="704"/>
      <c r="PG51" s="704"/>
      <c r="PH51" s="704"/>
      <c r="PI51" s="704"/>
      <c r="PJ51" s="704"/>
      <c r="PK51" s="704"/>
      <c r="PL51" s="704"/>
      <c r="PM51" s="704"/>
      <c r="PN51" s="704"/>
      <c r="PO51" s="704"/>
      <c r="PP51" s="704"/>
      <c r="PQ51" s="704"/>
      <c r="PR51" s="704"/>
      <c r="PS51" s="704"/>
      <c r="PT51" s="704"/>
      <c r="PU51" s="704"/>
      <c r="PV51" s="704"/>
      <c r="PW51" s="704"/>
      <c r="PX51" s="704"/>
      <c r="PY51" s="704"/>
      <c r="PZ51" s="704"/>
      <c r="QA51" s="704"/>
      <c r="QB51" s="704"/>
      <c r="QC51" s="704"/>
      <c r="QD51" s="704"/>
      <c r="QE51" s="704"/>
      <c r="QF51" s="704"/>
      <c r="QG51" s="704"/>
      <c r="QH51" s="704"/>
      <c r="QI51" s="704"/>
      <c r="QJ51" s="704"/>
      <c r="QK51" s="704"/>
      <c r="QL51" s="704"/>
      <c r="QM51" s="704"/>
      <c r="QN51" s="704"/>
      <c r="QO51" s="704"/>
      <c r="QP51" s="704"/>
      <c r="QQ51" s="704"/>
      <c r="QR51" s="704"/>
      <c r="QS51" s="704"/>
      <c r="QT51" s="704"/>
      <c r="QU51" s="704"/>
      <c r="QV51" s="704"/>
      <c r="QW51" s="704"/>
      <c r="QX51" s="704"/>
      <c r="QY51" s="704"/>
      <c r="QZ51" s="704"/>
      <c r="RA51" s="704"/>
      <c r="RB51" s="704"/>
      <c r="RC51" s="704"/>
      <c r="RD51" s="704"/>
      <c r="RE51" s="704"/>
      <c r="RF51" s="704"/>
      <c r="RG51" s="704"/>
      <c r="RH51" s="704"/>
      <c r="RI51" s="704"/>
      <c r="RJ51" s="704"/>
      <c r="RK51" s="704"/>
      <c r="RL51" s="704"/>
      <c r="RM51" s="704"/>
      <c r="RN51" s="704"/>
      <c r="RO51" s="704"/>
      <c r="RP51" s="704"/>
      <c r="RQ51" s="704"/>
      <c r="RR51" s="704"/>
      <c r="RS51" s="704"/>
      <c r="RT51" s="704"/>
      <c r="RU51" s="704"/>
      <c r="RV51" s="704"/>
      <c r="RW51" s="704"/>
      <c r="RX51" s="704"/>
      <c r="RY51" s="704"/>
      <c r="RZ51" s="704"/>
      <c r="SA51" s="704"/>
      <c r="SB51" s="704"/>
      <c r="SC51" s="704"/>
      <c r="SD51" s="704"/>
      <c r="SE51" s="704"/>
      <c r="SF51" s="704"/>
      <c r="SG51" s="704"/>
      <c r="SH51" s="704"/>
      <c r="SI51" s="704"/>
      <c r="SJ51" s="704"/>
      <c r="SK51" s="704"/>
      <c r="SL51" s="704"/>
      <c r="SM51" s="704"/>
      <c r="SN51" s="704"/>
      <c r="SO51" s="704"/>
      <c r="SP51" s="704"/>
      <c r="SQ51" s="704"/>
      <c r="SR51" s="704"/>
      <c r="SS51" s="704"/>
      <c r="ST51" s="704"/>
      <c r="SU51" s="704"/>
      <c r="SV51" s="704"/>
      <c r="SW51" s="704"/>
      <c r="SX51" s="704"/>
      <c r="SY51" s="704"/>
      <c r="SZ51" s="704"/>
      <c r="TA51" s="704"/>
      <c r="TB51" s="704"/>
      <c r="TC51" s="704"/>
      <c r="TD51" s="704"/>
      <c r="TE51" s="704"/>
      <c r="TF51" s="704"/>
      <c r="TG51" s="704"/>
      <c r="TH51" s="704"/>
      <c r="TI51" s="704"/>
      <c r="TJ51" s="704"/>
      <c r="TK51" s="704"/>
      <c r="TL51" s="704"/>
      <c r="TM51" s="704"/>
      <c r="TN51" s="704"/>
      <c r="TO51" s="704"/>
      <c r="TP51" s="704"/>
      <c r="TQ51" s="704"/>
      <c r="TR51" s="704"/>
      <c r="TS51" s="704"/>
      <c r="TT51" s="704"/>
      <c r="TU51" s="704"/>
      <c r="TV51" s="704"/>
      <c r="TW51" s="704"/>
      <c r="TX51" s="704"/>
      <c r="TY51" s="704"/>
      <c r="TZ51" s="704"/>
      <c r="UA51" s="704"/>
      <c r="UB51" s="704"/>
      <c r="UC51" s="704"/>
      <c r="UD51" s="704"/>
      <c r="UE51" s="704"/>
      <c r="UF51" s="704"/>
      <c r="UG51" s="704"/>
      <c r="UH51" s="704"/>
      <c r="UI51" s="704"/>
      <c r="UJ51" s="704"/>
      <c r="UK51" s="704"/>
      <c r="UL51" s="704"/>
      <c r="UM51" s="704"/>
      <c r="UN51" s="704"/>
      <c r="UO51" s="704"/>
      <c r="UP51" s="704"/>
      <c r="UQ51" s="704"/>
      <c r="UR51" s="704"/>
      <c r="US51" s="704"/>
      <c r="UT51" s="704"/>
      <c r="UU51" s="704"/>
      <c r="UV51" s="704"/>
      <c r="UW51" s="704"/>
      <c r="UX51" s="704"/>
      <c r="UY51" s="704"/>
      <c r="UZ51" s="704"/>
      <c r="VA51" s="704"/>
      <c r="VB51" s="704"/>
      <c r="VC51" s="704"/>
      <c r="VD51" s="704"/>
      <c r="VE51" s="704"/>
      <c r="VF51" s="704"/>
      <c r="VG51" s="704"/>
      <c r="VH51" s="704"/>
      <c r="VI51" s="704"/>
      <c r="VJ51" s="704"/>
      <c r="VK51" s="704"/>
      <c r="VL51" s="704"/>
      <c r="VM51" s="704"/>
      <c r="VN51" s="704"/>
      <c r="VO51" s="704"/>
      <c r="VP51" s="704"/>
      <c r="VQ51" s="704"/>
      <c r="VR51" s="704"/>
      <c r="VS51" s="704"/>
      <c r="VT51" s="704"/>
      <c r="VU51" s="704"/>
      <c r="VV51" s="704"/>
      <c r="VW51" s="704"/>
      <c r="VX51" s="704"/>
      <c r="VY51" s="704"/>
      <c r="VZ51" s="704"/>
      <c r="WA51" s="704"/>
      <c r="WB51" s="704"/>
      <c r="WC51" s="704"/>
      <c r="WD51" s="704"/>
      <c r="WE51" s="704"/>
      <c r="WF51" s="704"/>
      <c r="WG51" s="704"/>
      <c r="WH51" s="704"/>
      <c r="WI51" s="704"/>
      <c r="WJ51" s="704"/>
      <c r="WK51" s="704"/>
      <c r="WL51" s="704"/>
      <c r="WM51" s="704"/>
      <c r="WN51" s="704"/>
      <c r="WO51" s="704"/>
      <c r="WP51" s="704"/>
      <c r="WQ51" s="704"/>
      <c r="WR51" s="704"/>
      <c r="WS51" s="704"/>
      <c r="WT51" s="704"/>
      <c r="WU51" s="704"/>
      <c r="WV51" s="704"/>
      <c r="WW51" s="704"/>
      <c r="WX51" s="704"/>
      <c r="WY51" s="704"/>
      <c r="WZ51" s="704"/>
      <c r="XA51" s="704"/>
      <c r="XB51" s="704"/>
      <c r="XC51" s="704"/>
      <c r="XD51" s="704"/>
      <c r="XE51" s="704"/>
      <c r="XF51" s="704"/>
      <c r="XG51" s="704"/>
      <c r="XH51" s="704"/>
      <c r="XI51" s="704"/>
      <c r="XJ51" s="704"/>
      <c r="XK51" s="704"/>
      <c r="XL51" s="704"/>
      <c r="XM51" s="704"/>
      <c r="XN51" s="704"/>
      <c r="XO51" s="704"/>
      <c r="XP51" s="704"/>
      <c r="XQ51" s="704"/>
      <c r="XR51" s="704"/>
      <c r="XS51" s="704"/>
      <c r="XT51" s="704"/>
      <c r="XU51" s="704"/>
      <c r="XV51" s="704"/>
      <c r="XW51" s="704"/>
      <c r="XX51" s="704"/>
      <c r="XY51" s="704"/>
      <c r="XZ51" s="704"/>
      <c r="YA51" s="704"/>
      <c r="YB51" s="704"/>
      <c r="YC51" s="704"/>
      <c r="YD51" s="704"/>
      <c r="YE51" s="704"/>
      <c r="YF51" s="704"/>
      <c r="YG51" s="704"/>
      <c r="YH51" s="704"/>
      <c r="YI51" s="704"/>
      <c r="YJ51" s="704"/>
      <c r="YK51" s="704"/>
      <c r="YL51" s="704"/>
      <c r="YM51" s="704"/>
      <c r="YN51" s="704"/>
      <c r="YO51" s="704"/>
      <c r="YP51" s="704"/>
      <c r="YQ51" s="704"/>
      <c r="YR51" s="704"/>
      <c r="YS51" s="704"/>
      <c r="YT51" s="704"/>
      <c r="YU51" s="704"/>
      <c r="YV51" s="704"/>
      <c r="YW51" s="704"/>
      <c r="YX51" s="704"/>
      <c r="YY51" s="704"/>
      <c r="YZ51" s="704"/>
      <c r="ZA51" s="704"/>
      <c r="ZB51" s="704"/>
      <c r="ZC51" s="704"/>
      <c r="ZD51" s="704"/>
      <c r="ZE51" s="704"/>
      <c r="ZF51" s="704"/>
      <c r="ZG51" s="704"/>
      <c r="ZH51" s="704"/>
      <c r="ZI51" s="704"/>
      <c r="ZJ51" s="704"/>
      <c r="ZK51" s="704"/>
      <c r="ZL51" s="704"/>
      <c r="ZM51" s="704"/>
      <c r="ZN51" s="704"/>
      <c r="ZO51" s="704"/>
      <c r="ZP51" s="704"/>
      <c r="ZQ51" s="704"/>
      <c r="ZR51" s="704"/>
      <c r="ZS51" s="704"/>
      <c r="ZT51" s="704"/>
      <c r="ZU51" s="704"/>
      <c r="ZV51" s="704"/>
      <c r="ZW51" s="704"/>
      <c r="ZX51" s="704"/>
      <c r="ZY51" s="704"/>
      <c r="ZZ51" s="704"/>
      <c r="AAA51" s="704"/>
      <c r="AAB51" s="704"/>
      <c r="AAC51" s="704"/>
      <c r="AAD51" s="704"/>
      <c r="AAE51" s="704"/>
      <c r="AAF51" s="704"/>
      <c r="AAG51" s="704"/>
      <c r="AAH51" s="704"/>
      <c r="AAI51" s="704"/>
      <c r="AAJ51" s="704"/>
      <c r="AAK51" s="704"/>
      <c r="AAL51" s="704"/>
      <c r="AAM51" s="704"/>
      <c r="AAN51" s="704"/>
      <c r="AAO51" s="704"/>
      <c r="AAP51" s="704"/>
      <c r="AAQ51" s="704"/>
      <c r="AAR51" s="704"/>
      <c r="AAS51" s="704"/>
      <c r="AAT51" s="704"/>
      <c r="AAU51" s="704"/>
      <c r="AAV51" s="704"/>
      <c r="AAW51" s="704"/>
      <c r="AAX51" s="704"/>
      <c r="AAY51" s="704"/>
      <c r="AAZ51" s="704"/>
      <c r="ABA51" s="704"/>
      <c r="ABB51" s="704"/>
      <c r="ABC51" s="704"/>
      <c r="ABD51" s="704"/>
      <c r="ABE51" s="704"/>
      <c r="ABF51" s="704"/>
      <c r="ABG51" s="704"/>
      <c r="ABH51" s="704"/>
      <c r="ABI51" s="704"/>
      <c r="ABJ51" s="704"/>
      <c r="ABK51" s="704"/>
      <c r="ABL51" s="704"/>
      <c r="ABM51" s="704"/>
      <c r="ABN51" s="704"/>
      <c r="ABO51" s="704"/>
      <c r="ABP51" s="704"/>
      <c r="ABQ51" s="704"/>
      <c r="ABR51" s="704"/>
      <c r="ABS51" s="704"/>
      <c r="ABT51" s="704"/>
      <c r="ABU51" s="704"/>
      <c r="ABV51" s="704"/>
      <c r="ABW51" s="704"/>
      <c r="ABX51" s="704"/>
      <c r="ABY51" s="704"/>
      <c r="ABZ51" s="704"/>
      <c r="ACA51" s="704"/>
      <c r="ACB51" s="704"/>
      <c r="ACC51" s="704"/>
      <c r="ACD51" s="704"/>
      <c r="ACE51" s="704"/>
      <c r="ACF51" s="704"/>
      <c r="ACG51" s="704"/>
      <c r="ACH51" s="704"/>
      <c r="ACI51" s="704"/>
      <c r="ACJ51" s="704"/>
      <c r="ACK51" s="704"/>
      <c r="ACL51" s="704"/>
      <c r="ACM51" s="704"/>
      <c r="ACN51" s="704"/>
      <c r="ACO51" s="704"/>
      <c r="ACP51" s="704"/>
      <c r="ACQ51" s="704"/>
      <c r="ACR51" s="704"/>
      <c r="ACS51" s="704"/>
      <c r="ACT51" s="704"/>
      <c r="ACU51" s="704"/>
      <c r="ACV51" s="704"/>
      <c r="ACW51" s="704"/>
      <c r="ACX51" s="704"/>
      <c r="ACY51" s="704"/>
      <c r="ACZ51" s="704"/>
      <c r="ADA51" s="704"/>
      <c r="ADB51" s="704"/>
      <c r="ADC51" s="704"/>
      <c r="ADD51" s="704"/>
      <c r="ADE51" s="704"/>
      <c r="ADF51" s="704"/>
      <c r="ADG51" s="704"/>
      <c r="ADH51" s="704"/>
      <c r="ADI51" s="704"/>
      <c r="ADJ51" s="704"/>
      <c r="ADK51" s="704"/>
      <c r="ADL51" s="704"/>
      <c r="ADM51" s="704"/>
      <c r="ADN51" s="704"/>
      <c r="ADO51" s="704"/>
      <c r="ADP51" s="704"/>
      <c r="ADQ51" s="704"/>
      <c r="ADR51" s="704"/>
      <c r="ADS51" s="704"/>
      <c r="ADT51" s="704"/>
      <c r="ADU51" s="704"/>
      <c r="ADV51" s="704"/>
      <c r="ADW51" s="704"/>
      <c r="ADX51" s="704"/>
      <c r="ADY51" s="704"/>
      <c r="ADZ51" s="704"/>
      <c r="AEA51" s="704"/>
      <c r="AEB51" s="704"/>
      <c r="AEC51" s="704"/>
      <c r="AED51" s="704"/>
      <c r="AEE51" s="704"/>
      <c r="AEF51" s="704"/>
      <c r="AEG51" s="704"/>
      <c r="AEH51" s="704"/>
      <c r="AEI51" s="704"/>
      <c r="AEJ51" s="704"/>
      <c r="AEK51" s="704"/>
      <c r="AEL51" s="704"/>
      <c r="AEM51" s="704"/>
      <c r="AEN51" s="704"/>
      <c r="AEO51" s="704"/>
      <c r="AEP51" s="704"/>
      <c r="AEQ51" s="704"/>
      <c r="AER51" s="704"/>
      <c r="AES51" s="704"/>
      <c r="AET51" s="704"/>
      <c r="AEU51" s="704"/>
      <c r="AEV51" s="704"/>
      <c r="AEW51" s="704"/>
      <c r="AEX51" s="704"/>
      <c r="AEY51" s="704"/>
      <c r="AEZ51" s="704"/>
      <c r="AFA51" s="704"/>
      <c r="AFB51" s="704"/>
      <c r="AFC51" s="704"/>
      <c r="AFD51" s="704"/>
      <c r="AFE51" s="704"/>
      <c r="AFF51" s="704"/>
      <c r="AFG51" s="704"/>
      <c r="AFH51" s="704"/>
      <c r="AFI51" s="704"/>
      <c r="AFJ51" s="704"/>
      <c r="AFK51" s="704"/>
      <c r="AFL51" s="704"/>
      <c r="AFM51" s="704"/>
      <c r="AFN51" s="704"/>
      <c r="AFO51" s="704"/>
      <c r="AFP51" s="704"/>
      <c r="AFQ51" s="704"/>
      <c r="AFR51" s="704"/>
      <c r="AFS51" s="704"/>
      <c r="AFT51" s="704"/>
      <c r="AFU51" s="704"/>
      <c r="AFV51" s="704"/>
      <c r="AFW51" s="704"/>
      <c r="AFX51" s="704"/>
      <c r="AFY51" s="704"/>
      <c r="AFZ51" s="704"/>
      <c r="AGA51" s="704"/>
      <c r="AGB51" s="704"/>
      <c r="AGC51" s="704"/>
      <c r="AGD51" s="704"/>
      <c r="AGE51" s="704"/>
      <c r="AGF51" s="704"/>
      <c r="AGG51" s="704"/>
      <c r="AGH51" s="704"/>
      <c r="AGI51" s="704"/>
      <c r="AGJ51" s="704"/>
      <c r="AGK51" s="704"/>
      <c r="AGL51" s="704"/>
      <c r="AGM51" s="704"/>
      <c r="AGN51" s="704"/>
      <c r="AGO51" s="704"/>
      <c r="AGP51" s="704"/>
      <c r="AGQ51" s="704"/>
      <c r="AGR51" s="704"/>
      <c r="AGS51" s="704"/>
      <c r="AGT51" s="704"/>
      <c r="AGU51" s="704"/>
      <c r="AGV51" s="704"/>
      <c r="AGW51" s="704"/>
      <c r="AGX51" s="704"/>
      <c r="AGY51" s="704"/>
      <c r="AGZ51" s="704"/>
      <c r="AHA51" s="704"/>
      <c r="AHB51" s="704"/>
      <c r="AHC51" s="704"/>
      <c r="AHD51" s="704"/>
      <c r="AHE51" s="704"/>
      <c r="AHF51" s="704"/>
      <c r="AHG51" s="704"/>
      <c r="AHH51" s="704"/>
      <c r="AHI51" s="704"/>
      <c r="AHJ51" s="704"/>
      <c r="AHK51" s="704"/>
      <c r="AHL51" s="704"/>
      <c r="AHM51" s="704"/>
      <c r="AHN51" s="704"/>
      <c r="AHO51" s="704"/>
      <c r="AHP51" s="704"/>
      <c r="AHQ51" s="704"/>
      <c r="AHR51" s="704"/>
      <c r="AHS51" s="704"/>
      <c r="AHT51" s="704"/>
      <c r="AHU51" s="704"/>
      <c r="AHV51" s="704"/>
      <c r="AHW51" s="704"/>
      <c r="AHX51" s="704"/>
      <c r="AHY51" s="704"/>
      <c r="AHZ51" s="704"/>
      <c r="AIA51" s="704"/>
      <c r="AIB51" s="704"/>
      <c r="AIC51" s="704"/>
      <c r="AID51" s="704"/>
      <c r="AIE51" s="704"/>
      <c r="AIF51" s="704"/>
      <c r="AIG51" s="704"/>
      <c r="AIH51" s="704"/>
      <c r="AII51" s="704"/>
      <c r="AIJ51" s="704"/>
      <c r="AIK51" s="704"/>
      <c r="AIL51" s="704"/>
      <c r="AIM51" s="704"/>
      <c r="AIN51" s="704"/>
      <c r="AIO51" s="704"/>
      <c r="AIP51" s="704"/>
      <c r="AIQ51" s="704"/>
      <c r="AIR51" s="704"/>
      <c r="AIS51" s="704"/>
      <c r="AIT51" s="704"/>
      <c r="AIU51" s="704"/>
      <c r="AIV51" s="704"/>
      <c r="AIW51" s="704"/>
      <c r="AIX51" s="704"/>
      <c r="AIY51" s="704"/>
      <c r="AIZ51" s="704"/>
      <c r="AJA51" s="704"/>
      <c r="AJB51" s="704"/>
      <c r="AJC51" s="704"/>
      <c r="AJD51" s="704"/>
      <c r="AJE51" s="704"/>
      <c r="AJF51" s="704"/>
      <c r="AJG51" s="704"/>
      <c r="AJH51" s="704"/>
      <c r="AJI51" s="704"/>
      <c r="AJJ51" s="704"/>
      <c r="AJK51" s="704"/>
      <c r="AJL51" s="704"/>
      <c r="AJM51" s="704"/>
      <c r="AJN51" s="704"/>
      <c r="AJO51" s="704"/>
      <c r="AJP51" s="704"/>
      <c r="AJQ51" s="704"/>
      <c r="AJR51" s="704"/>
      <c r="AJS51" s="704"/>
      <c r="AJT51" s="704"/>
      <c r="AJU51" s="704"/>
      <c r="AJV51" s="704"/>
      <c r="AJW51" s="704"/>
      <c r="AJX51" s="704"/>
      <c r="AJY51" s="704"/>
      <c r="AJZ51" s="704"/>
      <c r="AKA51" s="704"/>
      <c r="AKB51" s="704"/>
      <c r="AKC51" s="704"/>
      <c r="AKD51" s="704"/>
      <c r="AKE51" s="704"/>
      <c r="AKF51" s="704"/>
      <c r="AKG51" s="704"/>
      <c r="AKH51" s="704"/>
      <c r="AKI51" s="704"/>
      <c r="AKJ51" s="704"/>
      <c r="AKK51" s="704"/>
      <c r="AKL51" s="704"/>
      <c r="AKM51" s="704"/>
      <c r="AKN51" s="704"/>
      <c r="AKO51" s="704"/>
      <c r="AKP51" s="704"/>
      <c r="AKQ51" s="704"/>
      <c r="AKR51" s="704"/>
      <c r="AKS51" s="704"/>
      <c r="AKT51" s="704"/>
      <c r="AKU51" s="704"/>
      <c r="AKV51" s="704"/>
      <c r="AKW51" s="704"/>
      <c r="AKX51" s="704"/>
      <c r="AKY51" s="704"/>
      <c r="AKZ51" s="704"/>
      <c r="ALA51" s="704"/>
      <c r="ALB51" s="704"/>
      <c r="ALC51" s="704"/>
      <c r="ALD51" s="704"/>
      <c r="ALE51" s="704"/>
      <c r="ALF51" s="704"/>
      <c r="ALG51" s="704"/>
      <c r="ALH51" s="704"/>
      <c r="ALI51" s="704"/>
      <c r="ALJ51" s="704"/>
      <c r="ALK51" s="704"/>
      <c r="ALL51" s="704"/>
      <c r="ALM51" s="704"/>
      <c r="ALN51" s="704"/>
      <c r="ALO51" s="704"/>
      <c r="ALP51" s="704"/>
      <c r="ALQ51" s="704"/>
      <c r="ALR51" s="704"/>
      <c r="ALS51" s="704"/>
      <c r="ALT51" s="704"/>
      <c r="ALU51" s="704"/>
      <c r="ALV51" s="704"/>
      <c r="ALW51" s="704"/>
      <c r="ALX51" s="704"/>
      <c r="ALY51" s="704"/>
      <c r="ALZ51" s="704"/>
      <c r="AMA51" s="704"/>
      <c r="AMB51" s="704"/>
      <c r="AMC51" s="704"/>
      <c r="AMD51" s="704"/>
      <c r="AME51" s="704"/>
      <c r="AMF51" s="704"/>
      <c r="AMG51" s="704"/>
      <c r="AMH51" s="704"/>
      <c r="AMI51" s="704"/>
      <c r="AMJ51" s="704"/>
      <c r="AMK51" s="704"/>
      <c r="AML51" s="704"/>
      <c r="AMM51" s="704"/>
      <c r="AMN51" s="704"/>
      <c r="AMO51" s="704"/>
      <c r="AMP51" s="704"/>
      <c r="AMQ51" s="704"/>
      <c r="AMR51" s="704"/>
      <c r="AMS51" s="704"/>
      <c r="AMT51" s="704"/>
      <c r="AMU51" s="704"/>
      <c r="AMV51" s="704"/>
      <c r="AMW51" s="704"/>
      <c r="AMX51" s="704"/>
      <c r="AMY51" s="704"/>
      <c r="AMZ51" s="704"/>
      <c r="ANA51" s="704"/>
      <c r="ANB51" s="704"/>
      <c r="ANC51" s="704"/>
      <c r="AND51" s="704"/>
      <c r="ANE51" s="704"/>
      <c r="ANF51" s="704"/>
      <c r="ANG51" s="704"/>
      <c r="ANH51" s="704"/>
      <c r="ANI51" s="704"/>
      <c r="ANJ51" s="704"/>
      <c r="ANK51" s="704"/>
      <c r="ANL51" s="704"/>
      <c r="ANM51" s="704"/>
      <c r="ANN51" s="704"/>
      <c r="ANO51" s="704"/>
      <c r="ANP51" s="704"/>
      <c r="ANQ51" s="704"/>
      <c r="ANR51" s="704"/>
      <c r="ANS51" s="704"/>
      <c r="ANT51" s="704"/>
      <c r="ANU51" s="704"/>
      <c r="ANV51" s="704"/>
      <c r="ANW51" s="704"/>
      <c r="ANX51" s="704"/>
      <c r="ANY51" s="704"/>
      <c r="ANZ51" s="704"/>
      <c r="AOA51" s="704"/>
      <c r="AOB51" s="704"/>
      <c r="AOC51" s="704"/>
      <c r="AOD51" s="704"/>
      <c r="AOE51" s="704"/>
      <c r="AOF51" s="704"/>
      <c r="AOG51" s="704"/>
      <c r="AOH51" s="704"/>
      <c r="AOI51" s="704"/>
      <c r="AOJ51" s="704"/>
      <c r="AOK51" s="704"/>
      <c r="AOL51" s="704"/>
      <c r="AOM51" s="704"/>
      <c r="AON51" s="704"/>
      <c r="AOO51" s="704"/>
      <c r="AOP51" s="704"/>
      <c r="AOQ51" s="704"/>
      <c r="AOR51" s="704"/>
      <c r="AOS51" s="704"/>
      <c r="AOT51" s="704"/>
      <c r="AOU51" s="704"/>
      <c r="AOV51" s="704"/>
      <c r="AOW51" s="704"/>
      <c r="AOX51" s="704"/>
      <c r="AOY51" s="704"/>
      <c r="AOZ51" s="704"/>
      <c r="APA51" s="704"/>
      <c r="APB51" s="704"/>
      <c r="APC51" s="704"/>
      <c r="APD51" s="704"/>
      <c r="APE51" s="704"/>
      <c r="APF51" s="704"/>
      <c r="APG51" s="704"/>
      <c r="APH51" s="704"/>
      <c r="API51" s="704"/>
      <c r="APJ51" s="704"/>
      <c r="APK51" s="704"/>
      <c r="APL51" s="704"/>
      <c r="APM51" s="704"/>
      <c r="APN51" s="704"/>
      <c r="APO51" s="704"/>
      <c r="APP51" s="704"/>
      <c r="APQ51" s="704"/>
      <c r="APR51" s="704"/>
      <c r="APS51" s="704"/>
      <c r="APT51" s="704"/>
      <c r="APU51" s="704"/>
      <c r="APV51" s="704"/>
      <c r="APW51" s="704"/>
      <c r="APX51" s="704"/>
      <c r="APY51" s="704"/>
      <c r="APZ51" s="704"/>
      <c r="AQA51" s="704"/>
      <c r="AQB51" s="704"/>
      <c r="AQC51" s="704"/>
      <c r="AQD51" s="704"/>
      <c r="AQE51" s="704"/>
      <c r="AQF51" s="704"/>
      <c r="AQG51" s="704"/>
      <c r="AQH51" s="704"/>
      <c r="AQI51" s="704"/>
      <c r="AQJ51" s="704"/>
      <c r="AQK51" s="704"/>
      <c r="AQL51" s="704"/>
      <c r="AQM51" s="704"/>
      <c r="AQN51" s="704"/>
      <c r="AQO51" s="704"/>
      <c r="AQP51" s="704"/>
      <c r="AQQ51" s="704"/>
      <c r="AQR51" s="704"/>
      <c r="AQS51" s="704"/>
      <c r="AQT51" s="704"/>
      <c r="AQU51" s="704"/>
      <c r="AQV51" s="704"/>
      <c r="AQW51" s="704"/>
      <c r="AQX51" s="704"/>
      <c r="AQY51" s="704"/>
      <c r="AQZ51" s="704"/>
      <c r="ARA51" s="704"/>
      <c r="ARB51" s="704"/>
      <c r="ARC51" s="704"/>
      <c r="ARD51" s="704"/>
      <c r="ARE51" s="704"/>
      <c r="ARF51" s="704"/>
      <c r="ARG51" s="704"/>
      <c r="ARH51" s="704"/>
      <c r="ARI51" s="704"/>
      <c r="ARJ51" s="704"/>
      <c r="ARK51" s="704"/>
      <c r="ARL51" s="704"/>
      <c r="ARM51" s="704"/>
      <c r="ARN51" s="704"/>
      <c r="ARO51" s="704"/>
      <c r="ARP51" s="704"/>
      <c r="ARQ51" s="704"/>
      <c r="ARR51" s="704"/>
      <c r="ARS51" s="704"/>
      <c r="ART51" s="704"/>
      <c r="ARU51" s="704"/>
      <c r="ARV51" s="704"/>
      <c r="ARW51" s="704"/>
      <c r="ARX51" s="704"/>
      <c r="ARY51" s="704"/>
      <c r="ARZ51" s="704"/>
      <c r="ASA51" s="704"/>
      <c r="ASB51" s="704"/>
      <c r="ASC51" s="704"/>
      <c r="ASD51" s="704"/>
      <c r="ASE51" s="704"/>
      <c r="ASF51" s="704"/>
      <c r="ASG51" s="704"/>
      <c r="ASH51" s="704"/>
      <c r="ASI51" s="704"/>
      <c r="ASJ51" s="704"/>
      <c r="ASK51" s="704"/>
      <c r="ASL51" s="704"/>
      <c r="ASM51" s="704"/>
      <c r="ASN51" s="704"/>
      <c r="ASO51" s="704"/>
      <c r="ASP51" s="704"/>
      <c r="ASQ51" s="704"/>
      <c r="ASR51" s="704"/>
      <c r="ASS51" s="704"/>
      <c r="AST51" s="704"/>
      <c r="ASU51" s="704"/>
      <c r="ASV51" s="704"/>
      <c r="ASW51" s="704"/>
      <c r="ASX51" s="704"/>
      <c r="ASY51" s="704"/>
      <c r="ASZ51" s="704"/>
      <c r="ATA51" s="704"/>
      <c r="ATB51" s="704"/>
      <c r="ATC51" s="704"/>
      <c r="ATD51" s="704"/>
      <c r="ATE51" s="704"/>
      <c r="ATF51" s="704"/>
      <c r="ATG51" s="704"/>
      <c r="ATH51" s="704"/>
      <c r="ATI51" s="704"/>
      <c r="ATJ51" s="704"/>
      <c r="ATK51" s="704"/>
      <c r="ATL51" s="704"/>
      <c r="ATM51" s="704"/>
      <c r="ATN51" s="704"/>
      <c r="ATO51" s="704"/>
      <c r="ATP51" s="704"/>
      <c r="ATQ51" s="704"/>
      <c r="ATR51" s="704"/>
      <c r="ATS51" s="704"/>
      <c r="ATT51" s="704"/>
      <c r="ATU51" s="704"/>
      <c r="ATV51" s="704"/>
      <c r="ATW51" s="704"/>
      <c r="ATX51" s="704"/>
      <c r="ATY51" s="704"/>
      <c r="ATZ51" s="704"/>
      <c r="AUA51" s="704"/>
      <c r="AUB51" s="704"/>
      <c r="AUC51" s="704"/>
      <c r="AUD51" s="704"/>
      <c r="AUE51" s="704"/>
      <c r="AUF51" s="704"/>
      <c r="AUG51" s="704"/>
      <c r="AUH51" s="704"/>
      <c r="AUI51" s="704"/>
      <c r="AUJ51" s="704"/>
      <c r="AUK51" s="704"/>
      <c r="AUL51" s="704"/>
      <c r="AUM51" s="704"/>
      <c r="AUN51" s="704"/>
      <c r="AUO51" s="704"/>
      <c r="AUP51" s="704"/>
      <c r="AUQ51" s="704"/>
      <c r="AUR51" s="704"/>
      <c r="AUS51" s="704"/>
      <c r="AUT51" s="704"/>
      <c r="AUU51" s="704"/>
      <c r="AUV51" s="704"/>
      <c r="AUW51" s="704"/>
      <c r="AUX51" s="704"/>
      <c r="AUY51" s="704"/>
      <c r="AUZ51" s="704"/>
      <c r="AVA51" s="704"/>
      <c r="AVB51" s="704"/>
      <c r="AVC51" s="704"/>
      <c r="AVD51" s="704"/>
      <c r="AVE51" s="704"/>
      <c r="AVF51" s="704"/>
      <c r="AVG51" s="704"/>
      <c r="AVH51" s="704"/>
      <c r="AVI51" s="704"/>
      <c r="AVJ51" s="704"/>
      <c r="AVK51" s="704"/>
      <c r="AVL51" s="704"/>
      <c r="AVM51" s="704"/>
      <c r="AVN51" s="704"/>
      <c r="AVO51" s="704"/>
      <c r="AVP51" s="704"/>
      <c r="AVQ51" s="704"/>
      <c r="AVR51" s="704"/>
      <c r="AVS51" s="704"/>
      <c r="AVT51" s="704"/>
      <c r="AVU51" s="704"/>
      <c r="AVV51" s="704"/>
      <c r="AVW51" s="704"/>
      <c r="AVX51" s="704"/>
      <c r="AVY51" s="704"/>
      <c r="AVZ51" s="704"/>
      <c r="AWA51" s="704"/>
      <c r="AWB51" s="704"/>
      <c r="AWC51" s="704"/>
      <c r="AWD51" s="704"/>
      <c r="AWE51" s="704"/>
      <c r="AWF51" s="704"/>
      <c r="AWG51" s="704"/>
      <c r="AWH51" s="704"/>
      <c r="AWI51" s="704"/>
      <c r="AWJ51" s="704"/>
      <c r="AWK51" s="704"/>
      <c r="AWL51" s="704"/>
      <c r="AWM51" s="704"/>
      <c r="AWN51" s="704"/>
      <c r="AWO51" s="704"/>
      <c r="AWP51" s="704"/>
      <c r="AWQ51" s="704"/>
      <c r="AWR51" s="704"/>
      <c r="AWS51" s="704"/>
      <c r="AWT51" s="704"/>
      <c r="AWU51" s="704"/>
      <c r="AWV51" s="704"/>
      <c r="AWW51" s="704"/>
      <c r="AWX51" s="704"/>
      <c r="AWY51" s="704"/>
      <c r="AWZ51" s="704"/>
      <c r="AXA51" s="704"/>
      <c r="AXB51" s="704"/>
      <c r="AXC51" s="704"/>
      <c r="AXD51" s="704"/>
      <c r="AXE51" s="704"/>
      <c r="AXF51" s="704"/>
      <c r="AXG51" s="704"/>
      <c r="AXH51" s="704"/>
      <c r="AXI51" s="704"/>
      <c r="AXJ51" s="704"/>
      <c r="AXK51" s="704"/>
      <c r="AXL51" s="704"/>
      <c r="AXM51" s="704"/>
      <c r="AXN51" s="704"/>
      <c r="AXO51" s="704"/>
      <c r="AXP51" s="704"/>
      <c r="AXQ51" s="704"/>
      <c r="AXR51" s="704"/>
      <c r="AXS51" s="704"/>
      <c r="AXT51" s="704"/>
      <c r="AXU51" s="704"/>
      <c r="AXV51" s="704"/>
      <c r="AXW51" s="704"/>
      <c r="AXX51" s="704"/>
      <c r="AXY51" s="704"/>
      <c r="AXZ51" s="704"/>
      <c r="AYA51" s="704"/>
      <c r="AYB51" s="704"/>
      <c r="AYC51" s="704"/>
      <c r="AYD51" s="704"/>
      <c r="AYE51" s="704"/>
      <c r="AYF51" s="704"/>
      <c r="AYG51" s="704"/>
      <c r="AYH51" s="704"/>
      <c r="AYI51" s="704"/>
      <c r="AYJ51" s="704"/>
      <c r="AYK51" s="704"/>
      <c r="AYL51" s="704"/>
      <c r="AYM51" s="704"/>
      <c r="AYN51" s="704"/>
      <c r="AYO51" s="704"/>
      <c r="AYP51" s="704"/>
      <c r="AYQ51" s="704"/>
      <c r="AYR51" s="704"/>
      <c r="AYS51" s="704"/>
      <c r="AYT51" s="704"/>
      <c r="AYU51" s="704"/>
      <c r="AYV51" s="704"/>
      <c r="AYW51" s="704"/>
      <c r="AYX51" s="704"/>
      <c r="AYY51" s="704"/>
      <c r="AYZ51" s="704"/>
      <c r="AZA51" s="704"/>
      <c r="AZB51" s="704"/>
      <c r="AZC51" s="704"/>
      <c r="AZD51" s="704"/>
      <c r="AZE51" s="704"/>
      <c r="AZF51" s="704"/>
      <c r="AZG51" s="704"/>
      <c r="AZH51" s="704"/>
      <c r="AZI51" s="704"/>
      <c r="AZJ51" s="704"/>
      <c r="AZK51" s="704"/>
      <c r="AZL51" s="704"/>
      <c r="AZM51" s="704"/>
      <c r="AZN51" s="704"/>
      <c r="AZO51" s="704"/>
      <c r="AZP51" s="704"/>
      <c r="AZQ51" s="704"/>
      <c r="AZR51" s="704"/>
      <c r="AZS51" s="704"/>
      <c r="AZT51" s="704"/>
      <c r="AZU51" s="704"/>
      <c r="AZV51" s="704"/>
      <c r="AZW51" s="704"/>
      <c r="AZX51" s="704"/>
      <c r="AZY51" s="704"/>
      <c r="AZZ51" s="704"/>
      <c r="BAA51" s="704"/>
      <c r="BAB51" s="704"/>
      <c r="BAC51" s="704"/>
      <c r="BAD51" s="704"/>
      <c r="BAE51" s="704"/>
      <c r="BAF51" s="704"/>
      <c r="BAG51" s="704"/>
      <c r="BAH51" s="704"/>
      <c r="BAI51" s="704"/>
      <c r="BAJ51" s="704"/>
      <c r="BAK51" s="704"/>
      <c r="BAL51" s="704"/>
      <c r="BAM51" s="704"/>
      <c r="BAN51" s="704"/>
      <c r="BAO51" s="704"/>
      <c r="BAP51" s="704"/>
      <c r="BAQ51" s="704"/>
      <c r="BAR51" s="704"/>
      <c r="BAS51" s="704"/>
      <c r="BAT51" s="704"/>
      <c r="BAU51" s="704"/>
      <c r="BAV51" s="704"/>
      <c r="BAW51" s="704"/>
      <c r="BAX51" s="704"/>
      <c r="BAY51" s="704"/>
      <c r="BAZ51" s="704"/>
      <c r="BBA51" s="704"/>
      <c r="BBB51" s="704"/>
      <c r="BBC51" s="704"/>
      <c r="BBD51" s="704"/>
      <c r="BBE51" s="704"/>
      <c r="BBF51" s="704"/>
      <c r="BBG51" s="704"/>
      <c r="BBH51" s="704"/>
      <c r="BBI51" s="704"/>
      <c r="BBJ51" s="704"/>
      <c r="BBK51" s="704"/>
      <c r="BBL51" s="704"/>
      <c r="BBM51" s="704"/>
      <c r="BBN51" s="704"/>
      <c r="BBO51" s="704"/>
      <c r="BBP51" s="704"/>
      <c r="BBQ51" s="704"/>
      <c r="BBR51" s="704"/>
      <c r="BBS51" s="704"/>
      <c r="BBT51" s="704"/>
      <c r="BBU51" s="704"/>
      <c r="BBV51" s="704"/>
      <c r="BBW51" s="704"/>
      <c r="BBX51" s="704"/>
      <c r="BBY51" s="704"/>
      <c r="BBZ51" s="704"/>
      <c r="BCA51" s="704"/>
      <c r="BCB51" s="704"/>
      <c r="BCC51" s="704"/>
      <c r="BCD51" s="704"/>
      <c r="BCE51" s="704"/>
      <c r="BCF51" s="704"/>
      <c r="BCG51" s="704"/>
      <c r="BCH51" s="704"/>
      <c r="BCI51" s="704"/>
      <c r="BCJ51" s="704"/>
      <c r="BCK51" s="704"/>
      <c r="BCL51" s="704"/>
      <c r="BCM51" s="704"/>
      <c r="BCN51" s="704"/>
      <c r="BCO51" s="704"/>
      <c r="BCP51" s="704"/>
      <c r="BCQ51" s="704"/>
      <c r="BCR51" s="704"/>
      <c r="BCS51" s="704"/>
      <c r="BCT51" s="704"/>
      <c r="BCU51" s="704"/>
      <c r="BCV51" s="704"/>
      <c r="BCW51" s="704"/>
      <c r="BCX51" s="704"/>
      <c r="BCY51" s="704"/>
      <c r="BCZ51" s="704"/>
      <c r="BDA51" s="704"/>
      <c r="BDB51" s="704"/>
      <c r="BDC51" s="704"/>
      <c r="BDD51" s="704"/>
      <c r="BDE51" s="704"/>
      <c r="BDF51" s="704"/>
      <c r="BDG51" s="704"/>
      <c r="BDH51" s="704"/>
      <c r="BDI51" s="704"/>
      <c r="BDJ51" s="704"/>
      <c r="BDK51" s="704"/>
      <c r="BDL51" s="704"/>
      <c r="BDM51" s="704"/>
      <c r="BDN51" s="704"/>
      <c r="BDO51" s="704"/>
      <c r="BDP51" s="704"/>
      <c r="BDQ51" s="704"/>
      <c r="BDR51" s="704"/>
      <c r="BDS51" s="704"/>
      <c r="BDT51" s="704"/>
      <c r="BDU51" s="704"/>
      <c r="BDV51" s="704"/>
      <c r="BDW51" s="704"/>
      <c r="BDX51" s="704"/>
      <c r="BDY51" s="704"/>
      <c r="BDZ51" s="704"/>
      <c r="BEA51" s="704"/>
      <c r="BEB51" s="704"/>
      <c r="BEC51" s="704"/>
      <c r="BED51" s="704"/>
      <c r="BEE51" s="704"/>
      <c r="BEF51" s="704"/>
      <c r="BEG51" s="704"/>
      <c r="BEH51" s="704"/>
      <c r="BEI51" s="704"/>
      <c r="BEJ51" s="704"/>
      <c r="BEK51" s="704"/>
      <c r="BEL51" s="704"/>
      <c r="BEM51" s="704"/>
      <c r="BEN51" s="704"/>
      <c r="BEO51" s="704"/>
      <c r="BEP51" s="704"/>
      <c r="BEQ51" s="704"/>
      <c r="BER51" s="704"/>
      <c r="BES51" s="704"/>
      <c r="BET51" s="704"/>
      <c r="BEU51" s="704"/>
      <c r="BEV51" s="704"/>
      <c r="BEW51" s="704"/>
      <c r="BEX51" s="704"/>
      <c r="BEY51" s="704"/>
      <c r="BEZ51" s="704"/>
      <c r="BFA51" s="704"/>
      <c r="BFB51" s="704"/>
      <c r="BFC51" s="704"/>
      <c r="BFD51" s="704"/>
      <c r="BFE51" s="704"/>
      <c r="BFF51" s="704"/>
      <c r="BFG51" s="704"/>
      <c r="BFH51" s="704"/>
      <c r="BFI51" s="704"/>
      <c r="BFJ51" s="704"/>
      <c r="BFK51" s="704"/>
      <c r="BFL51" s="704"/>
      <c r="BFM51" s="704"/>
      <c r="BFN51" s="704"/>
      <c r="BFO51" s="704"/>
      <c r="BFP51" s="704"/>
      <c r="BFQ51" s="704"/>
      <c r="BFR51" s="704"/>
      <c r="BFS51" s="704"/>
      <c r="BFT51" s="704"/>
      <c r="BFU51" s="704"/>
      <c r="BFV51" s="704"/>
      <c r="BFW51" s="704"/>
      <c r="BFX51" s="704"/>
      <c r="BFY51" s="704"/>
      <c r="BFZ51" s="704"/>
      <c r="BGA51" s="704"/>
      <c r="BGB51" s="704"/>
      <c r="BGC51" s="704"/>
      <c r="BGD51" s="704"/>
      <c r="BGE51" s="704"/>
      <c r="BGF51" s="704"/>
      <c r="BGG51" s="704"/>
      <c r="BGH51" s="704"/>
      <c r="BGI51" s="704"/>
      <c r="BGJ51" s="704"/>
      <c r="BGK51" s="704"/>
      <c r="BGL51" s="704"/>
      <c r="BGM51" s="704"/>
      <c r="BGN51" s="704"/>
      <c r="BGO51" s="704"/>
      <c r="BGP51" s="704"/>
      <c r="BGQ51" s="704"/>
      <c r="BGR51" s="704"/>
      <c r="BGS51" s="704"/>
      <c r="BGT51" s="704"/>
      <c r="BGU51" s="704"/>
      <c r="BGV51" s="704"/>
      <c r="BGW51" s="704"/>
      <c r="BGX51" s="704"/>
      <c r="BGY51" s="704"/>
      <c r="BGZ51" s="704"/>
      <c r="BHA51" s="704"/>
      <c r="BHB51" s="704"/>
      <c r="BHC51" s="704"/>
      <c r="BHD51" s="704"/>
      <c r="BHE51" s="704"/>
      <c r="BHF51" s="704"/>
      <c r="BHG51" s="704"/>
      <c r="BHH51" s="704"/>
      <c r="BHI51" s="704"/>
      <c r="BHJ51" s="704"/>
      <c r="BHK51" s="704"/>
      <c r="BHL51" s="704"/>
      <c r="BHM51" s="704"/>
      <c r="BHN51" s="704"/>
      <c r="BHO51" s="704"/>
      <c r="BHP51" s="704"/>
      <c r="BHQ51" s="704"/>
      <c r="BHR51" s="704"/>
      <c r="BHS51" s="704"/>
      <c r="BHT51" s="704"/>
      <c r="BHU51" s="704"/>
      <c r="BHV51" s="704"/>
      <c r="BHW51" s="704"/>
      <c r="BHX51" s="704"/>
      <c r="BHY51" s="704"/>
      <c r="BHZ51" s="704"/>
      <c r="BIA51" s="704"/>
      <c r="BIB51" s="704"/>
      <c r="BIC51" s="704"/>
      <c r="BID51" s="704"/>
      <c r="BIE51" s="704"/>
      <c r="BIF51" s="704"/>
      <c r="BIG51" s="704"/>
      <c r="BIH51" s="704"/>
      <c r="BII51" s="704"/>
      <c r="BIJ51" s="704"/>
      <c r="BIK51" s="704"/>
      <c r="BIL51" s="704"/>
      <c r="BIM51" s="704"/>
      <c r="BIN51" s="704"/>
      <c r="BIO51" s="704"/>
      <c r="BIP51" s="704"/>
      <c r="BIQ51" s="704"/>
      <c r="BIR51" s="704"/>
      <c r="BIS51" s="704"/>
      <c r="BIT51" s="704"/>
      <c r="BIU51" s="704"/>
      <c r="BIV51" s="704"/>
      <c r="BIW51" s="704"/>
      <c r="BIX51" s="704"/>
      <c r="BIY51" s="704"/>
      <c r="BIZ51" s="704"/>
      <c r="BJA51" s="704"/>
      <c r="BJB51" s="704"/>
      <c r="BJC51" s="704"/>
      <c r="BJD51" s="704"/>
      <c r="BJE51" s="704"/>
      <c r="BJF51" s="704"/>
      <c r="BJG51" s="704"/>
      <c r="BJH51" s="704"/>
      <c r="BJI51" s="704"/>
      <c r="BJJ51" s="704"/>
      <c r="BJK51" s="704"/>
      <c r="BJL51" s="704"/>
      <c r="BJM51" s="704"/>
      <c r="BJN51" s="704"/>
      <c r="BJO51" s="704"/>
      <c r="BJP51" s="704"/>
      <c r="BJQ51" s="704"/>
      <c r="BJR51" s="704"/>
      <c r="BJS51" s="704"/>
      <c r="BJT51" s="704"/>
      <c r="BJU51" s="704"/>
      <c r="BJV51" s="704"/>
      <c r="BJW51" s="704"/>
      <c r="BJX51" s="704"/>
      <c r="BJY51" s="704"/>
      <c r="BJZ51" s="704"/>
      <c r="BKA51" s="704"/>
      <c r="BKB51" s="704"/>
      <c r="BKC51" s="704"/>
      <c r="BKD51" s="704"/>
      <c r="BKE51" s="704"/>
      <c r="BKF51" s="704"/>
      <c r="BKG51" s="704"/>
      <c r="BKH51" s="704"/>
      <c r="BKI51" s="704"/>
      <c r="BKJ51" s="704"/>
      <c r="BKK51" s="704"/>
      <c r="BKL51" s="704"/>
      <c r="BKM51" s="704"/>
      <c r="BKN51" s="704"/>
      <c r="BKO51" s="704"/>
      <c r="BKP51" s="704"/>
      <c r="BKQ51" s="704"/>
      <c r="BKR51" s="704"/>
      <c r="BKS51" s="704"/>
      <c r="BKT51" s="704"/>
      <c r="BKU51" s="704"/>
      <c r="BKV51" s="704"/>
      <c r="BKW51" s="704"/>
      <c r="BKX51" s="704"/>
      <c r="BKY51" s="704"/>
      <c r="BKZ51" s="704"/>
      <c r="BLA51" s="704"/>
      <c r="BLB51" s="704"/>
      <c r="BLC51" s="704"/>
      <c r="BLD51" s="704"/>
      <c r="BLE51" s="704"/>
      <c r="BLF51" s="704"/>
      <c r="BLG51" s="704"/>
      <c r="BLH51" s="704"/>
      <c r="BLI51" s="704"/>
      <c r="BLJ51" s="704"/>
      <c r="BLK51" s="704"/>
      <c r="BLL51" s="704"/>
      <c r="BLM51" s="704"/>
      <c r="BLN51" s="704"/>
      <c r="BLO51" s="704"/>
      <c r="BLP51" s="704"/>
      <c r="BLQ51" s="704"/>
      <c r="BLR51" s="704"/>
      <c r="BLS51" s="704"/>
      <c r="BLT51" s="704"/>
      <c r="BLU51" s="704"/>
      <c r="BLV51" s="704"/>
      <c r="BLW51" s="704"/>
      <c r="BLX51" s="704"/>
      <c r="BLY51" s="704"/>
      <c r="BLZ51" s="704"/>
      <c r="BMA51" s="704"/>
      <c r="BMB51" s="704"/>
      <c r="BMC51" s="704"/>
      <c r="BMD51" s="704"/>
      <c r="BME51" s="704"/>
      <c r="BMF51" s="704"/>
      <c r="BMG51" s="704"/>
      <c r="BMH51" s="704"/>
      <c r="BMI51" s="704"/>
      <c r="BMJ51" s="704"/>
      <c r="BMK51" s="704"/>
      <c r="BML51" s="704"/>
      <c r="BMM51" s="704"/>
      <c r="BMN51" s="704"/>
      <c r="BMO51" s="704"/>
      <c r="BMP51" s="704"/>
      <c r="BMQ51" s="704"/>
      <c r="BMR51" s="704"/>
      <c r="BMS51" s="704"/>
      <c r="BMT51" s="704"/>
      <c r="BMU51" s="704"/>
      <c r="BMV51" s="704"/>
      <c r="BMW51" s="704"/>
      <c r="BMX51" s="704"/>
      <c r="BMY51" s="704"/>
      <c r="BMZ51" s="704"/>
      <c r="BNA51" s="704"/>
      <c r="BNB51" s="704"/>
      <c r="BNC51" s="704"/>
      <c r="BND51" s="704"/>
      <c r="BNE51" s="704"/>
      <c r="BNF51" s="704"/>
      <c r="BNG51" s="704"/>
      <c r="BNH51" s="704"/>
      <c r="BNI51" s="704"/>
      <c r="BNJ51" s="704"/>
      <c r="BNK51" s="704"/>
      <c r="BNL51" s="704"/>
      <c r="BNM51" s="704"/>
      <c r="BNN51" s="704"/>
      <c r="BNO51" s="704"/>
      <c r="BNP51" s="704"/>
      <c r="BNQ51" s="704"/>
      <c r="BNR51" s="704"/>
      <c r="BNS51" s="704"/>
      <c r="BNT51" s="704"/>
      <c r="BNU51" s="704"/>
      <c r="BNV51" s="704"/>
      <c r="BNW51" s="704"/>
      <c r="BNX51" s="704"/>
      <c r="BNY51" s="704"/>
      <c r="BNZ51" s="704"/>
      <c r="BOA51" s="704"/>
      <c r="BOB51" s="704"/>
      <c r="BOC51" s="704"/>
      <c r="BOD51" s="704"/>
      <c r="BOE51" s="704"/>
      <c r="BOF51" s="704"/>
      <c r="BOG51" s="704"/>
      <c r="BOH51" s="704"/>
      <c r="BOI51" s="704"/>
      <c r="BOJ51" s="704"/>
      <c r="BOK51" s="704"/>
      <c r="BOL51" s="704"/>
      <c r="BOM51" s="704"/>
      <c r="BON51" s="704"/>
      <c r="BOO51" s="704"/>
      <c r="BOP51" s="704"/>
      <c r="BOQ51" s="704"/>
      <c r="BOR51" s="704"/>
      <c r="BOS51" s="704"/>
      <c r="BOT51" s="704"/>
      <c r="BOU51" s="704"/>
      <c r="BOV51" s="704"/>
      <c r="BOW51" s="704"/>
      <c r="BOX51" s="704"/>
      <c r="BOY51" s="704"/>
      <c r="BOZ51" s="704"/>
      <c r="BPA51" s="704"/>
      <c r="BPB51" s="704"/>
      <c r="BPC51" s="704"/>
      <c r="BPD51" s="704"/>
      <c r="BPE51" s="704"/>
      <c r="BPF51" s="704"/>
      <c r="BPG51" s="704"/>
      <c r="BPH51" s="704"/>
      <c r="BPI51" s="704"/>
      <c r="BPJ51" s="704"/>
      <c r="BPK51" s="704"/>
      <c r="BPL51" s="704"/>
      <c r="BPM51" s="704"/>
      <c r="BPN51" s="704"/>
      <c r="BPO51" s="704"/>
      <c r="BPP51" s="704"/>
      <c r="BPQ51" s="704"/>
      <c r="BPR51" s="704"/>
      <c r="BPS51" s="704"/>
      <c r="BPT51" s="704"/>
      <c r="BPU51" s="704"/>
      <c r="BPV51" s="704"/>
      <c r="BPW51" s="704"/>
      <c r="BPX51" s="704"/>
      <c r="BPY51" s="704"/>
      <c r="BPZ51" s="704"/>
      <c r="BQA51" s="704"/>
      <c r="BQB51" s="704"/>
      <c r="BQC51" s="704"/>
      <c r="BQD51" s="704"/>
      <c r="BQE51" s="704"/>
      <c r="BQF51" s="704"/>
      <c r="BQG51" s="704"/>
      <c r="BQH51" s="704"/>
      <c r="BQI51" s="704"/>
      <c r="BQJ51" s="704"/>
      <c r="BQK51" s="704"/>
      <c r="BQL51" s="704"/>
      <c r="BQM51" s="704"/>
      <c r="BQN51" s="704"/>
      <c r="BQO51" s="704"/>
      <c r="BQP51" s="704"/>
      <c r="BQQ51" s="704"/>
      <c r="BQR51" s="704"/>
      <c r="BQS51" s="704"/>
      <c r="BQT51" s="704"/>
      <c r="BQU51" s="704"/>
      <c r="BQV51" s="704"/>
      <c r="BQW51" s="704"/>
      <c r="BQX51" s="704"/>
      <c r="BQY51" s="704"/>
      <c r="BQZ51" s="704"/>
      <c r="BRA51" s="704"/>
      <c r="BRB51" s="704"/>
      <c r="BRC51" s="704"/>
      <c r="BRD51" s="704"/>
      <c r="BRE51" s="704"/>
      <c r="BRF51" s="704"/>
      <c r="BRG51" s="704"/>
      <c r="BRH51" s="704"/>
      <c r="BRI51" s="704"/>
      <c r="BRJ51" s="704"/>
      <c r="BRK51" s="704"/>
      <c r="BRL51" s="704"/>
      <c r="BRM51" s="704"/>
      <c r="BRN51" s="704"/>
      <c r="BRO51" s="704"/>
      <c r="BRP51" s="704"/>
      <c r="BRQ51" s="704"/>
      <c r="BRR51" s="704"/>
      <c r="BRS51" s="704"/>
      <c r="BRT51" s="704"/>
      <c r="BRU51" s="704"/>
      <c r="BRV51" s="704"/>
      <c r="BRW51" s="704"/>
      <c r="BRX51" s="704"/>
      <c r="BRY51" s="704"/>
      <c r="BRZ51" s="704"/>
      <c r="BSA51" s="704"/>
      <c r="BSB51" s="704"/>
      <c r="BSC51" s="704"/>
      <c r="BSD51" s="704"/>
      <c r="BSE51" s="704"/>
      <c r="BSF51" s="704"/>
      <c r="BSG51" s="704"/>
      <c r="BSH51" s="704"/>
      <c r="BSI51" s="704"/>
      <c r="BSJ51" s="704"/>
      <c r="BSK51" s="704"/>
      <c r="BSL51" s="704"/>
      <c r="BSM51" s="704"/>
      <c r="BSN51" s="704"/>
      <c r="BSO51" s="704"/>
      <c r="BSP51" s="704"/>
      <c r="BSQ51" s="704"/>
      <c r="BSR51" s="704"/>
      <c r="BSS51" s="704"/>
      <c r="BST51" s="704"/>
      <c r="BSU51" s="704"/>
      <c r="BSV51" s="704"/>
      <c r="BSW51" s="704"/>
      <c r="BSX51" s="704"/>
      <c r="BSY51" s="704"/>
      <c r="BSZ51" s="704"/>
      <c r="BTA51" s="704"/>
      <c r="BTB51" s="704"/>
      <c r="BTC51" s="704"/>
      <c r="BTD51" s="704"/>
      <c r="BTE51" s="704"/>
      <c r="BTF51" s="704"/>
      <c r="BTG51" s="704"/>
      <c r="BTH51" s="704"/>
      <c r="BTI51" s="704"/>
      <c r="BTJ51" s="704"/>
      <c r="BTK51" s="704"/>
      <c r="BTL51" s="704"/>
      <c r="BTM51" s="704"/>
      <c r="BTN51" s="704"/>
      <c r="BTO51" s="704"/>
      <c r="BTP51" s="704"/>
      <c r="BTQ51" s="704"/>
      <c r="BTR51" s="704"/>
      <c r="BTS51" s="704"/>
      <c r="BTT51" s="704"/>
      <c r="BTU51" s="704"/>
      <c r="BTV51" s="704"/>
      <c r="BTW51" s="704"/>
      <c r="BTX51" s="704"/>
      <c r="BTY51" s="704"/>
      <c r="BTZ51" s="704"/>
      <c r="BUA51" s="704"/>
      <c r="BUB51" s="704"/>
      <c r="BUC51" s="704"/>
      <c r="BUD51" s="704"/>
      <c r="BUE51" s="704"/>
      <c r="BUF51" s="704"/>
      <c r="BUG51" s="704"/>
      <c r="BUH51" s="704"/>
      <c r="BUI51" s="704"/>
      <c r="BUJ51" s="704"/>
      <c r="BUK51" s="704"/>
      <c r="BUL51" s="704"/>
      <c r="BUM51" s="704"/>
      <c r="BUN51" s="704"/>
      <c r="BUO51" s="704"/>
      <c r="BUP51" s="704"/>
      <c r="BUQ51" s="704"/>
      <c r="BUR51" s="704"/>
      <c r="BUS51" s="704"/>
      <c r="BUT51" s="704"/>
      <c r="BUU51" s="704"/>
      <c r="BUV51" s="704"/>
      <c r="BUW51" s="704"/>
      <c r="BUX51" s="704"/>
      <c r="BUY51" s="704"/>
      <c r="BUZ51" s="704"/>
      <c r="BVA51" s="704"/>
      <c r="BVB51" s="704"/>
      <c r="BVC51" s="704"/>
      <c r="BVD51" s="704"/>
      <c r="BVE51" s="704"/>
      <c r="BVF51" s="704"/>
      <c r="BVG51" s="704"/>
      <c r="BVH51" s="704"/>
      <c r="BVI51" s="704"/>
      <c r="BVJ51" s="704"/>
      <c r="BVK51" s="704"/>
      <c r="BVL51" s="704"/>
      <c r="BVM51" s="704"/>
      <c r="BVN51" s="704"/>
      <c r="BVO51" s="704"/>
      <c r="BVP51" s="704"/>
      <c r="BVQ51" s="704"/>
      <c r="BVR51" s="704"/>
      <c r="BVS51" s="704"/>
      <c r="BVT51" s="704"/>
      <c r="BVU51" s="704"/>
      <c r="BVV51" s="704"/>
      <c r="BVW51" s="704"/>
      <c r="BVX51" s="704"/>
      <c r="BVY51" s="704"/>
      <c r="BVZ51" s="704"/>
      <c r="BWA51" s="704"/>
      <c r="BWB51" s="704"/>
      <c r="BWC51" s="704"/>
      <c r="BWD51" s="704"/>
      <c r="BWE51" s="704"/>
      <c r="BWF51" s="704"/>
      <c r="BWG51" s="704"/>
      <c r="BWH51" s="704"/>
      <c r="BWI51" s="704"/>
      <c r="BWJ51" s="704"/>
      <c r="BWK51" s="704"/>
      <c r="BWL51" s="704"/>
      <c r="BWM51" s="704"/>
      <c r="BWN51" s="704"/>
      <c r="BWO51" s="704"/>
      <c r="BWP51" s="704"/>
      <c r="BWQ51" s="704"/>
      <c r="BWR51" s="704"/>
      <c r="BWS51" s="704"/>
      <c r="BWT51" s="704"/>
      <c r="BWU51" s="704"/>
      <c r="BWV51" s="704"/>
      <c r="BWW51" s="704"/>
      <c r="BWX51" s="704"/>
      <c r="BWY51" s="704"/>
      <c r="BWZ51" s="704"/>
      <c r="BXA51" s="704"/>
      <c r="BXB51" s="704"/>
      <c r="BXC51" s="704"/>
      <c r="BXD51" s="704"/>
      <c r="BXE51" s="704"/>
      <c r="BXF51" s="704"/>
      <c r="BXG51" s="704"/>
      <c r="BXH51" s="704"/>
      <c r="BXI51" s="704"/>
      <c r="BXJ51" s="704"/>
      <c r="BXK51" s="704"/>
      <c r="BXL51" s="704"/>
      <c r="BXM51" s="704"/>
      <c r="BXN51" s="704"/>
      <c r="BXO51" s="704"/>
      <c r="BXP51" s="704"/>
      <c r="BXQ51" s="704"/>
      <c r="BXR51" s="704"/>
      <c r="BXS51" s="704"/>
      <c r="BXT51" s="704"/>
      <c r="BXU51" s="704"/>
      <c r="BXV51" s="704"/>
      <c r="BXW51" s="704"/>
      <c r="BXX51" s="704"/>
      <c r="BXY51" s="704"/>
      <c r="BXZ51" s="704"/>
      <c r="BYA51" s="704"/>
      <c r="BYB51" s="704"/>
      <c r="BYC51" s="704"/>
      <c r="BYD51" s="704"/>
      <c r="BYE51" s="704"/>
      <c r="BYF51" s="704"/>
      <c r="BYG51" s="704"/>
      <c r="BYH51" s="704"/>
      <c r="BYI51" s="704"/>
      <c r="BYJ51" s="704"/>
      <c r="BYK51" s="704"/>
      <c r="BYL51" s="704"/>
      <c r="BYM51" s="704"/>
      <c r="BYN51" s="704"/>
      <c r="BYO51" s="704"/>
      <c r="BYP51" s="704"/>
      <c r="BYQ51" s="704"/>
      <c r="BYR51" s="704"/>
      <c r="BYS51" s="704"/>
      <c r="BYT51" s="704"/>
      <c r="BYU51" s="704"/>
      <c r="BYV51" s="704"/>
      <c r="BYW51" s="704"/>
      <c r="BYX51" s="704"/>
      <c r="BYY51" s="704"/>
      <c r="BYZ51" s="704"/>
      <c r="BZA51" s="704"/>
      <c r="BZB51" s="704"/>
      <c r="BZC51" s="704"/>
      <c r="BZD51" s="704"/>
      <c r="BZE51" s="704"/>
      <c r="BZF51" s="704"/>
      <c r="BZG51" s="704"/>
      <c r="BZH51" s="704"/>
      <c r="BZI51" s="704"/>
      <c r="BZJ51" s="704"/>
      <c r="BZK51" s="704"/>
      <c r="BZL51" s="704"/>
      <c r="BZM51" s="704"/>
      <c r="BZN51" s="704"/>
      <c r="BZO51" s="704"/>
      <c r="BZP51" s="704"/>
      <c r="BZQ51" s="704"/>
      <c r="BZR51" s="704"/>
      <c r="BZS51" s="704"/>
      <c r="BZT51" s="704"/>
      <c r="BZU51" s="704"/>
      <c r="BZV51" s="704"/>
      <c r="BZW51" s="704"/>
      <c r="BZX51" s="704"/>
      <c r="BZY51" s="704"/>
      <c r="BZZ51" s="704"/>
      <c r="CAA51" s="704"/>
      <c r="CAB51" s="704"/>
      <c r="CAC51" s="704"/>
      <c r="CAD51" s="704"/>
      <c r="CAE51" s="704"/>
      <c r="CAF51" s="704"/>
      <c r="CAG51" s="704"/>
      <c r="CAH51" s="704"/>
      <c r="CAI51" s="704"/>
      <c r="CAJ51" s="704"/>
      <c r="CAK51" s="704"/>
      <c r="CAL51" s="704"/>
      <c r="CAM51" s="704"/>
      <c r="CAN51" s="704"/>
      <c r="CAO51" s="704"/>
      <c r="CAP51" s="704"/>
      <c r="CAQ51" s="704"/>
      <c r="CAR51" s="704"/>
      <c r="CAS51" s="704"/>
      <c r="CAT51" s="704"/>
      <c r="CAU51" s="704"/>
      <c r="CAV51" s="704"/>
      <c r="CAW51" s="704"/>
      <c r="CAX51" s="704"/>
      <c r="CAY51" s="704"/>
      <c r="CAZ51" s="704"/>
      <c r="CBA51" s="704"/>
      <c r="CBB51" s="704"/>
      <c r="CBC51" s="704"/>
      <c r="CBD51" s="704"/>
      <c r="CBE51" s="704"/>
      <c r="CBF51" s="704"/>
      <c r="CBG51" s="704"/>
      <c r="CBH51" s="704"/>
      <c r="CBI51" s="704"/>
      <c r="CBJ51" s="704"/>
      <c r="CBK51" s="704"/>
      <c r="CBL51" s="704"/>
      <c r="CBM51" s="704"/>
      <c r="CBN51" s="704"/>
      <c r="CBO51" s="704"/>
      <c r="CBP51" s="704"/>
      <c r="CBQ51" s="704"/>
      <c r="CBR51" s="704"/>
      <c r="CBS51" s="704"/>
      <c r="CBT51" s="704"/>
      <c r="CBU51" s="704"/>
      <c r="CBV51" s="704"/>
      <c r="CBW51" s="704"/>
      <c r="CBX51" s="704"/>
      <c r="CBY51" s="704"/>
      <c r="CBZ51" s="704"/>
      <c r="CCA51" s="704"/>
      <c r="CCB51" s="704"/>
      <c r="CCC51" s="704"/>
      <c r="CCD51" s="704"/>
      <c r="CCE51" s="704"/>
      <c r="CCF51" s="704"/>
      <c r="CCG51" s="704"/>
      <c r="CCH51" s="704"/>
      <c r="CCI51" s="704"/>
      <c r="CCJ51" s="704"/>
      <c r="CCK51" s="704"/>
      <c r="CCL51" s="704"/>
      <c r="CCM51" s="704"/>
      <c r="CCN51" s="704"/>
      <c r="CCO51" s="704"/>
      <c r="CCP51" s="704"/>
      <c r="CCQ51" s="704"/>
      <c r="CCR51" s="704"/>
      <c r="CCS51" s="704"/>
      <c r="CCT51" s="704"/>
      <c r="CCU51" s="704"/>
      <c r="CCV51" s="704"/>
      <c r="CCW51" s="704"/>
      <c r="CCX51" s="704"/>
      <c r="CCY51" s="704"/>
      <c r="CCZ51" s="704"/>
      <c r="CDA51" s="704"/>
      <c r="CDB51" s="704"/>
      <c r="CDC51" s="704"/>
      <c r="CDD51" s="704"/>
      <c r="CDE51" s="704"/>
      <c r="CDF51" s="704"/>
      <c r="CDG51" s="704"/>
      <c r="CDH51" s="704"/>
      <c r="CDI51" s="704"/>
      <c r="CDJ51" s="704"/>
      <c r="CDK51" s="704"/>
      <c r="CDL51" s="704"/>
      <c r="CDM51" s="704"/>
      <c r="CDN51" s="704"/>
      <c r="CDO51" s="704"/>
      <c r="CDP51" s="704"/>
      <c r="CDQ51" s="704"/>
      <c r="CDR51" s="704"/>
      <c r="CDS51" s="704"/>
      <c r="CDT51" s="704"/>
      <c r="CDU51" s="704"/>
      <c r="CDV51" s="704"/>
      <c r="CDW51" s="704"/>
      <c r="CDX51" s="704"/>
      <c r="CDY51" s="704"/>
      <c r="CDZ51" s="704"/>
      <c r="CEA51" s="704"/>
      <c r="CEB51" s="704"/>
      <c r="CEC51" s="704"/>
      <c r="CED51" s="704"/>
      <c r="CEE51" s="704"/>
      <c r="CEF51" s="704"/>
      <c r="CEG51" s="704"/>
      <c r="CEH51" s="704"/>
      <c r="CEI51" s="704"/>
      <c r="CEJ51" s="704"/>
      <c r="CEK51" s="704"/>
      <c r="CEL51" s="704"/>
      <c r="CEM51" s="704"/>
      <c r="CEN51" s="704"/>
      <c r="CEO51" s="704"/>
      <c r="CEP51" s="704"/>
      <c r="CEQ51" s="704"/>
      <c r="CER51" s="704"/>
      <c r="CES51" s="704"/>
      <c r="CET51" s="704"/>
      <c r="CEU51" s="704"/>
      <c r="CEV51" s="704"/>
      <c r="CEW51" s="704"/>
      <c r="CEX51" s="704"/>
      <c r="CEY51" s="704"/>
      <c r="CEZ51" s="704"/>
      <c r="CFA51" s="704"/>
      <c r="CFB51" s="704"/>
      <c r="CFC51" s="704"/>
      <c r="CFD51" s="704"/>
      <c r="CFE51" s="704"/>
      <c r="CFF51" s="704"/>
      <c r="CFG51" s="704"/>
      <c r="CFH51" s="704"/>
      <c r="CFI51" s="704"/>
      <c r="CFJ51" s="704"/>
      <c r="CFK51" s="704"/>
      <c r="CFL51" s="704"/>
      <c r="CFM51" s="704"/>
      <c r="CFN51" s="704"/>
      <c r="CFO51" s="704"/>
      <c r="CFP51" s="704"/>
      <c r="CFQ51" s="704"/>
      <c r="CFR51" s="704"/>
      <c r="CFS51" s="704"/>
      <c r="CFT51" s="704"/>
      <c r="CFU51" s="704"/>
      <c r="CFV51" s="704"/>
      <c r="CFW51" s="704"/>
      <c r="CFX51" s="704"/>
      <c r="CFY51" s="704"/>
      <c r="CFZ51" s="704"/>
      <c r="CGA51" s="704"/>
      <c r="CGB51" s="704"/>
      <c r="CGC51" s="704"/>
      <c r="CGD51" s="704"/>
      <c r="CGE51" s="704"/>
      <c r="CGF51" s="704"/>
      <c r="CGG51" s="704"/>
      <c r="CGH51" s="704"/>
      <c r="CGI51" s="704"/>
      <c r="CGJ51" s="704"/>
      <c r="CGK51" s="704"/>
      <c r="CGL51" s="704"/>
      <c r="CGM51" s="704"/>
      <c r="CGN51" s="704"/>
      <c r="CGO51" s="704"/>
      <c r="CGP51" s="704"/>
      <c r="CGQ51" s="704"/>
      <c r="CGR51" s="704"/>
      <c r="CGS51" s="704"/>
      <c r="CGT51" s="704"/>
      <c r="CGU51" s="704"/>
      <c r="CGV51" s="704"/>
      <c r="CGW51" s="704"/>
      <c r="CGX51" s="704"/>
      <c r="CGY51" s="704"/>
      <c r="CGZ51" s="704"/>
      <c r="CHA51" s="704"/>
      <c r="CHB51" s="704"/>
      <c r="CHC51" s="704"/>
      <c r="CHD51" s="704"/>
      <c r="CHE51" s="704"/>
      <c r="CHF51" s="704"/>
      <c r="CHG51" s="704"/>
      <c r="CHH51" s="704"/>
      <c r="CHI51" s="704"/>
      <c r="CHJ51" s="704"/>
      <c r="CHK51" s="704"/>
      <c r="CHL51" s="704"/>
      <c r="CHM51" s="704"/>
      <c r="CHN51" s="704"/>
      <c r="CHO51" s="704"/>
      <c r="CHP51" s="704"/>
      <c r="CHQ51" s="704"/>
      <c r="CHR51" s="704"/>
      <c r="CHS51" s="704"/>
      <c r="CHT51" s="704"/>
      <c r="CHU51" s="704"/>
      <c r="CHV51" s="704"/>
      <c r="CHW51" s="704"/>
      <c r="CHX51" s="704"/>
      <c r="CHY51" s="704"/>
      <c r="CHZ51" s="704"/>
      <c r="CIA51" s="704"/>
      <c r="CIB51" s="704"/>
      <c r="CIC51" s="704"/>
      <c r="CID51" s="704"/>
      <c r="CIE51" s="704"/>
      <c r="CIF51" s="704"/>
      <c r="CIG51" s="704"/>
      <c r="CIH51" s="704"/>
      <c r="CII51" s="704"/>
      <c r="CIJ51" s="704"/>
      <c r="CIK51" s="704"/>
      <c r="CIL51" s="704"/>
      <c r="CIM51" s="704"/>
      <c r="CIN51" s="704"/>
      <c r="CIO51" s="704"/>
      <c r="CIP51" s="704"/>
      <c r="CIQ51" s="704"/>
      <c r="CIR51" s="704"/>
      <c r="CIS51" s="704"/>
      <c r="CIT51" s="704"/>
      <c r="CIU51" s="704"/>
      <c r="CIV51" s="704"/>
      <c r="CIW51" s="704"/>
      <c r="CIX51" s="704"/>
      <c r="CIY51" s="704"/>
      <c r="CIZ51" s="704"/>
      <c r="CJA51" s="704"/>
      <c r="CJB51" s="704"/>
      <c r="CJC51" s="704"/>
      <c r="CJD51" s="704"/>
      <c r="CJE51" s="704"/>
      <c r="CJF51" s="704"/>
      <c r="CJG51" s="704"/>
      <c r="CJH51" s="704"/>
      <c r="CJI51" s="704"/>
      <c r="CJJ51" s="704"/>
      <c r="CJK51" s="704"/>
      <c r="CJL51" s="704"/>
      <c r="CJM51" s="704"/>
      <c r="CJN51" s="704"/>
      <c r="CJO51" s="704"/>
      <c r="CJP51" s="704"/>
      <c r="CJQ51" s="704"/>
      <c r="CJR51" s="704"/>
      <c r="CJS51" s="704"/>
      <c r="CJT51" s="704"/>
      <c r="CJU51" s="704"/>
      <c r="CJV51" s="704"/>
      <c r="CJW51" s="704"/>
      <c r="CJX51" s="704"/>
      <c r="CJY51" s="704"/>
      <c r="CJZ51" s="704"/>
      <c r="CKA51" s="704"/>
      <c r="CKB51" s="704"/>
      <c r="CKC51" s="704"/>
      <c r="CKD51" s="704"/>
      <c r="CKE51" s="704"/>
      <c r="CKF51" s="704"/>
      <c r="CKG51" s="704"/>
      <c r="CKH51" s="704"/>
      <c r="CKI51" s="704"/>
      <c r="CKJ51" s="704"/>
      <c r="CKK51" s="704"/>
      <c r="CKL51" s="704"/>
      <c r="CKM51" s="704"/>
      <c r="CKN51" s="704"/>
      <c r="CKO51" s="704"/>
      <c r="CKP51" s="704"/>
      <c r="CKQ51" s="704"/>
      <c r="CKR51" s="704"/>
      <c r="CKS51" s="704"/>
      <c r="CKT51" s="704"/>
      <c r="CKU51" s="704"/>
      <c r="CKV51" s="704"/>
      <c r="CKW51" s="704"/>
      <c r="CKX51" s="704"/>
      <c r="CKY51" s="704"/>
      <c r="CKZ51" s="704"/>
      <c r="CLA51" s="704"/>
      <c r="CLB51" s="704"/>
      <c r="CLC51" s="704"/>
      <c r="CLD51" s="704"/>
      <c r="CLE51" s="704"/>
      <c r="CLF51" s="704"/>
      <c r="CLG51" s="704"/>
      <c r="CLH51" s="704"/>
      <c r="CLI51" s="704"/>
      <c r="CLJ51" s="704"/>
      <c r="CLK51" s="704"/>
      <c r="CLL51" s="704"/>
      <c r="CLM51" s="704"/>
      <c r="CLN51" s="704"/>
      <c r="CLO51" s="704"/>
      <c r="CLP51" s="704"/>
      <c r="CLQ51" s="704"/>
      <c r="CLR51" s="704"/>
      <c r="CLS51" s="704"/>
      <c r="CLT51" s="704"/>
      <c r="CLU51" s="704"/>
      <c r="CLV51" s="704"/>
      <c r="CLW51" s="704"/>
      <c r="CLX51" s="704"/>
      <c r="CLY51" s="704"/>
      <c r="CLZ51" s="704"/>
      <c r="CMA51" s="704"/>
      <c r="CMB51" s="704"/>
      <c r="CMC51" s="704"/>
      <c r="CMD51" s="704"/>
      <c r="CME51" s="704"/>
      <c r="CMF51" s="704"/>
      <c r="CMG51" s="704"/>
      <c r="CMH51" s="704"/>
      <c r="CMI51" s="704"/>
      <c r="CMJ51" s="704"/>
      <c r="CMK51" s="704"/>
      <c r="CML51" s="704"/>
      <c r="CMM51" s="704"/>
      <c r="CMN51" s="704"/>
      <c r="CMO51" s="704"/>
      <c r="CMP51" s="704"/>
      <c r="CMQ51" s="704"/>
      <c r="CMR51" s="704"/>
      <c r="CMS51" s="704"/>
      <c r="CMT51" s="704"/>
      <c r="CMU51" s="704"/>
      <c r="CMV51" s="704"/>
      <c r="CMW51" s="704"/>
      <c r="CMX51" s="704"/>
      <c r="CMY51" s="704"/>
      <c r="CMZ51" s="704"/>
      <c r="CNA51" s="704"/>
      <c r="CNB51" s="704"/>
      <c r="CNC51" s="704"/>
      <c r="CND51" s="704"/>
      <c r="CNE51" s="704"/>
      <c r="CNF51" s="704"/>
      <c r="CNG51" s="704"/>
      <c r="CNH51" s="704"/>
      <c r="CNI51" s="704"/>
      <c r="CNJ51" s="704"/>
      <c r="CNK51" s="704"/>
      <c r="CNL51" s="704"/>
      <c r="CNM51" s="704"/>
      <c r="CNN51" s="704"/>
      <c r="CNO51" s="704"/>
      <c r="CNP51" s="704"/>
      <c r="CNQ51" s="704"/>
      <c r="CNR51" s="704"/>
      <c r="CNS51" s="704"/>
      <c r="CNT51" s="704"/>
      <c r="CNU51" s="704"/>
      <c r="CNV51" s="704"/>
      <c r="CNW51" s="704"/>
      <c r="CNX51" s="704"/>
      <c r="CNY51" s="704"/>
      <c r="CNZ51" s="704"/>
      <c r="COA51" s="704"/>
      <c r="COB51" s="704"/>
      <c r="COC51" s="704"/>
      <c r="COD51" s="704"/>
      <c r="COE51" s="704"/>
      <c r="COF51" s="704"/>
      <c r="COG51" s="704"/>
      <c r="COH51" s="704"/>
      <c r="COI51" s="704"/>
      <c r="COJ51" s="704"/>
      <c r="COK51" s="704"/>
      <c r="COL51" s="704"/>
      <c r="COM51" s="704"/>
      <c r="CON51" s="704"/>
      <c r="COO51" s="704"/>
      <c r="COP51" s="704"/>
      <c r="COQ51" s="704"/>
      <c r="COR51" s="704"/>
      <c r="COS51" s="704"/>
      <c r="COT51" s="704"/>
      <c r="COU51" s="704"/>
      <c r="COV51" s="704"/>
      <c r="COW51" s="704"/>
      <c r="COX51" s="704"/>
      <c r="COY51" s="704"/>
      <c r="COZ51" s="704"/>
      <c r="CPA51" s="704"/>
      <c r="CPB51" s="704"/>
      <c r="CPC51" s="704"/>
      <c r="CPD51" s="704"/>
      <c r="CPE51" s="704"/>
      <c r="CPF51" s="704"/>
      <c r="CPG51" s="704"/>
      <c r="CPH51" s="704"/>
      <c r="CPI51" s="704"/>
      <c r="CPJ51" s="704"/>
      <c r="CPK51" s="704"/>
      <c r="CPL51" s="704"/>
      <c r="CPM51" s="704"/>
      <c r="CPN51" s="704"/>
      <c r="CPO51" s="704"/>
      <c r="CPP51" s="704"/>
      <c r="CPQ51" s="704"/>
      <c r="CPR51" s="704"/>
      <c r="CPS51" s="704"/>
      <c r="CPT51" s="704"/>
      <c r="CPU51" s="704"/>
      <c r="CPV51" s="704"/>
      <c r="CPW51" s="704"/>
      <c r="CPX51" s="704"/>
      <c r="CPY51" s="704"/>
      <c r="CPZ51" s="704"/>
      <c r="CQA51" s="704"/>
      <c r="CQB51" s="704"/>
      <c r="CQC51" s="704"/>
      <c r="CQD51" s="704"/>
      <c r="CQE51" s="704"/>
      <c r="CQF51" s="704"/>
      <c r="CQG51" s="704"/>
      <c r="CQH51" s="704"/>
      <c r="CQI51" s="704"/>
      <c r="CQJ51" s="704"/>
      <c r="CQK51" s="704"/>
      <c r="CQL51" s="704"/>
      <c r="CQM51" s="704"/>
      <c r="CQN51" s="704"/>
      <c r="CQO51" s="704"/>
      <c r="CQP51" s="704"/>
      <c r="CQQ51" s="704"/>
      <c r="CQR51" s="704"/>
      <c r="CQS51" s="704"/>
      <c r="CQT51" s="704"/>
      <c r="CQU51" s="704"/>
      <c r="CQV51" s="704"/>
      <c r="CQW51" s="704"/>
      <c r="CQX51" s="704"/>
      <c r="CQY51" s="704"/>
      <c r="CQZ51" s="704"/>
      <c r="CRA51" s="704"/>
      <c r="CRB51" s="704"/>
      <c r="CRC51" s="704"/>
      <c r="CRD51" s="704"/>
      <c r="CRE51" s="704"/>
      <c r="CRF51" s="704"/>
      <c r="CRG51" s="704"/>
      <c r="CRH51" s="704"/>
      <c r="CRI51" s="704"/>
      <c r="CRJ51" s="704"/>
      <c r="CRK51" s="704"/>
      <c r="CRL51" s="704"/>
      <c r="CRM51" s="704"/>
      <c r="CRN51" s="704"/>
      <c r="CRO51" s="704"/>
      <c r="CRP51" s="704"/>
      <c r="CRQ51" s="704"/>
      <c r="CRR51" s="704"/>
      <c r="CRS51" s="704"/>
      <c r="CRT51" s="704"/>
      <c r="CRU51" s="704"/>
      <c r="CRV51" s="704"/>
      <c r="CRW51" s="704"/>
      <c r="CRX51" s="704"/>
      <c r="CRY51" s="704"/>
      <c r="CRZ51" s="704"/>
      <c r="CSA51" s="704"/>
      <c r="CSB51" s="704"/>
      <c r="CSC51" s="704"/>
      <c r="CSD51" s="704"/>
      <c r="CSE51" s="704"/>
      <c r="CSF51" s="704"/>
      <c r="CSG51" s="704"/>
      <c r="CSH51" s="704"/>
      <c r="CSI51" s="704"/>
      <c r="CSJ51" s="704"/>
      <c r="CSK51" s="704"/>
      <c r="CSL51" s="704"/>
      <c r="CSM51" s="704"/>
      <c r="CSN51" s="704"/>
      <c r="CSO51" s="704"/>
      <c r="CSP51" s="704"/>
      <c r="CSQ51" s="704"/>
      <c r="CSR51" s="704"/>
      <c r="CSS51" s="704"/>
      <c r="CST51" s="704"/>
      <c r="CSU51" s="704"/>
      <c r="CSV51" s="704"/>
      <c r="CSW51" s="704"/>
      <c r="CSX51" s="704"/>
      <c r="CSY51" s="704"/>
      <c r="CSZ51" s="704"/>
      <c r="CTA51" s="704"/>
      <c r="CTB51" s="704"/>
      <c r="CTC51" s="704"/>
      <c r="CTD51" s="704"/>
      <c r="CTE51" s="704"/>
      <c r="CTF51" s="704"/>
      <c r="CTG51" s="704"/>
      <c r="CTH51" s="704"/>
      <c r="CTI51" s="704"/>
      <c r="CTJ51" s="704"/>
      <c r="CTK51" s="704"/>
      <c r="CTL51" s="704"/>
      <c r="CTM51" s="704"/>
      <c r="CTN51" s="704"/>
      <c r="CTO51" s="704"/>
      <c r="CTP51" s="704"/>
      <c r="CTQ51" s="704"/>
      <c r="CTR51" s="704"/>
      <c r="CTS51" s="704"/>
      <c r="CTT51" s="704"/>
      <c r="CTU51" s="704"/>
      <c r="CTV51" s="704"/>
      <c r="CTW51" s="704"/>
      <c r="CTX51" s="704"/>
      <c r="CTY51" s="704"/>
      <c r="CTZ51" s="704"/>
      <c r="CUA51" s="704"/>
      <c r="CUB51" s="704"/>
      <c r="CUC51" s="704"/>
      <c r="CUD51" s="704"/>
      <c r="CUE51" s="704"/>
      <c r="CUF51" s="704"/>
      <c r="CUG51" s="704"/>
      <c r="CUH51" s="704"/>
      <c r="CUI51" s="704"/>
      <c r="CUJ51" s="704"/>
      <c r="CUK51" s="704"/>
      <c r="CUL51" s="704"/>
      <c r="CUM51" s="704"/>
      <c r="CUN51" s="704"/>
      <c r="CUO51" s="704"/>
      <c r="CUP51" s="704"/>
      <c r="CUQ51" s="704"/>
      <c r="CUR51" s="704"/>
      <c r="CUS51" s="704"/>
      <c r="CUT51" s="704"/>
      <c r="CUU51" s="704"/>
      <c r="CUV51" s="704"/>
      <c r="CUW51" s="704"/>
      <c r="CUX51" s="704"/>
      <c r="CUY51" s="704"/>
      <c r="CUZ51" s="704"/>
      <c r="CVA51" s="704"/>
      <c r="CVB51" s="704"/>
      <c r="CVC51" s="704"/>
      <c r="CVD51" s="704"/>
      <c r="CVE51" s="704"/>
      <c r="CVF51" s="704"/>
      <c r="CVG51" s="704"/>
      <c r="CVH51" s="704"/>
      <c r="CVI51" s="704"/>
      <c r="CVJ51" s="704"/>
      <c r="CVK51" s="704"/>
      <c r="CVL51" s="704"/>
      <c r="CVM51" s="704"/>
      <c r="CVN51" s="704"/>
      <c r="CVO51" s="704"/>
      <c r="CVP51" s="704"/>
      <c r="CVQ51" s="704"/>
      <c r="CVR51" s="704"/>
      <c r="CVS51" s="704"/>
      <c r="CVT51" s="704"/>
      <c r="CVU51" s="704"/>
      <c r="CVV51" s="704"/>
      <c r="CVW51" s="704"/>
      <c r="CVX51" s="704"/>
      <c r="CVY51" s="704"/>
      <c r="CVZ51" s="704"/>
      <c r="CWA51" s="704"/>
      <c r="CWB51" s="704"/>
      <c r="CWC51" s="704"/>
      <c r="CWD51" s="704"/>
      <c r="CWE51" s="704"/>
      <c r="CWF51" s="704"/>
      <c r="CWG51" s="704"/>
      <c r="CWH51" s="704"/>
      <c r="CWI51" s="704"/>
      <c r="CWJ51" s="704"/>
      <c r="CWK51" s="704"/>
      <c r="CWL51" s="704"/>
      <c r="CWM51" s="704"/>
      <c r="CWN51" s="704"/>
      <c r="CWO51" s="704"/>
      <c r="CWP51" s="704"/>
      <c r="CWQ51" s="704"/>
      <c r="CWR51" s="704"/>
      <c r="CWS51" s="704"/>
      <c r="CWT51" s="704"/>
      <c r="CWU51" s="704"/>
      <c r="CWV51" s="704"/>
      <c r="CWW51" s="704"/>
      <c r="CWX51" s="704"/>
      <c r="CWY51" s="704"/>
      <c r="CWZ51" s="704"/>
      <c r="CXA51" s="704"/>
      <c r="CXB51" s="704"/>
      <c r="CXC51" s="704"/>
      <c r="CXD51" s="704"/>
      <c r="CXE51" s="704"/>
      <c r="CXF51" s="704"/>
      <c r="CXG51" s="704"/>
      <c r="CXH51" s="704"/>
      <c r="CXI51" s="704"/>
      <c r="CXJ51" s="704"/>
      <c r="CXK51" s="704"/>
      <c r="CXL51" s="704"/>
      <c r="CXM51" s="704"/>
      <c r="CXN51" s="704"/>
      <c r="CXO51" s="704"/>
      <c r="CXP51" s="704"/>
      <c r="CXQ51" s="704"/>
      <c r="CXR51" s="704"/>
      <c r="CXS51" s="704"/>
      <c r="CXT51" s="704"/>
      <c r="CXU51" s="704"/>
      <c r="CXV51" s="704"/>
      <c r="CXW51" s="704"/>
      <c r="CXX51" s="704"/>
      <c r="CXY51" s="704"/>
      <c r="CXZ51" s="704"/>
      <c r="CYA51" s="704"/>
      <c r="CYB51" s="704"/>
      <c r="CYC51" s="704"/>
      <c r="CYD51" s="704"/>
      <c r="CYE51" s="704"/>
      <c r="CYF51" s="704"/>
      <c r="CYG51" s="704"/>
      <c r="CYH51" s="704"/>
      <c r="CYI51" s="704"/>
      <c r="CYJ51" s="704"/>
      <c r="CYK51" s="704"/>
      <c r="CYL51" s="704"/>
      <c r="CYM51" s="704"/>
      <c r="CYN51" s="704"/>
      <c r="CYO51" s="704"/>
      <c r="CYP51" s="704"/>
      <c r="CYQ51" s="704"/>
      <c r="CYR51" s="704"/>
      <c r="CYS51" s="704"/>
      <c r="CYT51" s="704"/>
      <c r="CYU51" s="704"/>
      <c r="CYV51" s="704"/>
      <c r="CYW51" s="704"/>
      <c r="CYX51" s="704"/>
      <c r="CYY51" s="704"/>
      <c r="CYZ51" s="704"/>
      <c r="CZA51" s="704"/>
      <c r="CZB51" s="704"/>
      <c r="CZC51" s="704"/>
      <c r="CZD51" s="704"/>
      <c r="CZE51" s="704"/>
      <c r="CZF51" s="704"/>
      <c r="CZG51" s="704"/>
      <c r="CZH51" s="704"/>
      <c r="CZI51" s="704"/>
      <c r="CZJ51" s="704"/>
      <c r="CZK51" s="704"/>
      <c r="CZL51" s="704"/>
      <c r="CZM51" s="704"/>
      <c r="CZN51" s="704"/>
      <c r="CZO51" s="704"/>
      <c r="CZP51" s="704"/>
      <c r="CZQ51" s="704"/>
      <c r="CZR51" s="704"/>
      <c r="CZS51" s="704"/>
      <c r="CZT51" s="704"/>
      <c r="CZU51" s="704"/>
      <c r="CZV51" s="704"/>
      <c r="CZW51" s="704"/>
      <c r="CZX51" s="704"/>
      <c r="CZY51" s="704"/>
      <c r="CZZ51" s="704"/>
      <c r="DAA51" s="704"/>
      <c r="DAB51" s="704"/>
      <c r="DAC51" s="704"/>
      <c r="DAD51" s="704"/>
      <c r="DAE51" s="704"/>
      <c r="DAF51" s="704"/>
      <c r="DAG51" s="704"/>
      <c r="DAH51" s="704"/>
      <c r="DAI51" s="704"/>
      <c r="DAJ51" s="704"/>
      <c r="DAK51" s="704"/>
      <c r="DAL51" s="704"/>
      <c r="DAM51" s="704"/>
      <c r="DAN51" s="704"/>
      <c r="DAO51" s="704"/>
      <c r="DAP51" s="704"/>
      <c r="DAQ51" s="704"/>
      <c r="DAR51" s="704"/>
      <c r="DAS51" s="704"/>
      <c r="DAT51" s="704"/>
      <c r="DAU51" s="704"/>
      <c r="DAV51" s="704"/>
      <c r="DAW51" s="704"/>
      <c r="DAX51" s="704"/>
      <c r="DAY51" s="704"/>
      <c r="DAZ51" s="704"/>
      <c r="DBA51" s="704"/>
      <c r="DBB51" s="704"/>
      <c r="DBC51" s="704"/>
      <c r="DBD51" s="704"/>
      <c r="DBE51" s="704"/>
      <c r="DBF51" s="704"/>
      <c r="DBG51" s="704"/>
      <c r="DBH51" s="704"/>
      <c r="DBI51" s="704"/>
      <c r="DBJ51" s="704"/>
      <c r="DBK51" s="704"/>
      <c r="DBL51" s="704"/>
      <c r="DBM51" s="704"/>
      <c r="DBN51" s="704"/>
      <c r="DBO51" s="704"/>
      <c r="DBP51" s="704"/>
      <c r="DBQ51" s="704"/>
      <c r="DBR51" s="704"/>
      <c r="DBS51" s="704"/>
      <c r="DBT51" s="704"/>
      <c r="DBU51" s="704"/>
      <c r="DBV51" s="704"/>
      <c r="DBW51" s="704"/>
      <c r="DBX51" s="704"/>
      <c r="DBY51" s="704"/>
      <c r="DBZ51" s="704"/>
      <c r="DCA51" s="704"/>
      <c r="DCB51" s="704"/>
      <c r="DCC51" s="704"/>
      <c r="DCD51" s="704"/>
      <c r="DCE51" s="704"/>
      <c r="DCF51" s="704"/>
      <c r="DCG51" s="704"/>
      <c r="DCH51" s="704"/>
      <c r="DCI51" s="704"/>
      <c r="DCJ51" s="704"/>
      <c r="DCK51" s="704"/>
      <c r="DCL51" s="704"/>
      <c r="DCM51" s="704"/>
      <c r="DCN51" s="704"/>
      <c r="DCO51" s="704"/>
      <c r="DCP51" s="704"/>
      <c r="DCQ51" s="704"/>
      <c r="DCR51" s="704"/>
      <c r="DCS51" s="704"/>
      <c r="DCT51" s="704"/>
      <c r="DCU51" s="704"/>
      <c r="DCV51" s="704"/>
      <c r="DCW51" s="704"/>
      <c r="DCX51" s="704"/>
      <c r="DCY51" s="704"/>
      <c r="DCZ51" s="704"/>
      <c r="DDA51" s="704"/>
      <c r="DDB51" s="704"/>
      <c r="DDC51" s="704"/>
      <c r="DDD51" s="704"/>
      <c r="DDE51" s="704"/>
      <c r="DDF51" s="704"/>
      <c r="DDG51" s="704"/>
      <c r="DDH51" s="704"/>
      <c r="DDI51" s="704"/>
      <c r="DDJ51" s="704"/>
      <c r="DDK51" s="704"/>
      <c r="DDL51" s="704"/>
      <c r="DDM51" s="704"/>
      <c r="DDN51" s="704"/>
      <c r="DDO51" s="704"/>
      <c r="DDP51" s="704"/>
      <c r="DDQ51" s="704"/>
      <c r="DDR51" s="704"/>
      <c r="DDS51" s="704"/>
      <c r="DDT51" s="704"/>
      <c r="DDU51" s="704"/>
      <c r="DDV51" s="704"/>
      <c r="DDW51" s="704"/>
      <c r="DDX51" s="704"/>
      <c r="DDY51" s="704"/>
      <c r="DDZ51" s="704"/>
      <c r="DEA51" s="704"/>
      <c r="DEB51" s="704"/>
      <c r="DEC51" s="704"/>
      <c r="DED51" s="704"/>
      <c r="DEE51" s="704"/>
      <c r="DEF51" s="704"/>
      <c r="DEG51" s="704"/>
      <c r="DEH51" s="704"/>
      <c r="DEI51" s="704"/>
      <c r="DEJ51" s="704"/>
      <c r="DEK51" s="704"/>
      <c r="DEL51" s="704"/>
      <c r="DEM51" s="704"/>
      <c r="DEN51" s="704"/>
      <c r="DEO51" s="704"/>
      <c r="DEP51" s="704"/>
      <c r="DEQ51" s="704"/>
      <c r="DER51" s="704"/>
      <c r="DES51" s="704"/>
      <c r="DET51" s="704"/>
      <c r="DEU51" s="704"/>
      <c r="DEV51" s="704"/>
      <c r="DEW51" s="704"/>
      <c r="DEX51" s="704"/>
      <c r="DEY51" s="704"/>
      <c r="DEZ51" s="704"/>
      <c r="DFA51" s="704"/>
      <c r="DFB51" s="704"/>
      <c r="DFC51" s="704"/>
      <c r="DFD51" s="704"/>
      <c r="DFE51" s="704"/>
      <c r="DFF51" s="704"/>
      <c r="DFG51" s="704"/>
      <c r="DFH51" s="704"/>
      <c r="DFI51" s="704"/>
      <c r="DFJ51" s="704"/>
      <c r="DFK51" s="704"/>
      <c r="DFL51" s="704"/>
      <c r="DFM51" s="704"/>
      <c r="DFN51" s="704"/>
      <c r="DFO51" s="704"/>
      <c r="DFP51" s="704"/>
      <c r="DFQ51" s="704"/>
      <c r="DFR51" s="704"/>
      <c r="DFS51" s="704"/>
      <c r="DFT51" s="704"/>
      <c r="DFU51" s="704"/>
      <c r="DFV51" s="704"/>
      <c r="DFW51" s="704"/>
      <c r="DFX51" s="704"/>
      <c r="DFY51" s="704"/>
      <c r="DFZ51" s="704"/>
      <c r="DGA51" s="704"/>
      <c r="DGB51" s="704"/>
      <c r="DGC51" s="704"/>
      <c r="DGD51" s="704"/>
      <c r="DGE51" s="704"/>
      <c r="DGF51" s="704"/>
      <c r="DGG51" s="704"/>
      <c r="DGH51" s="704"/>
      <c r="DGI51" s="704"/>
      <c r="DGJ51" s="704"/>
      <c r="DGK51" s="704"/>
      <c r="DGL51" s="704"/>
      <c r="DGM51" s="704"/>
      <c r="DGN51" s="704"/>
      <c r="DGO51" s="704"/>
      <c r="DGP51" s="704"/>
      <c r="DGQ51" s="704"/>
      <c r="DGR51" s="704"/>
      <c r="DGS51" s="704"/>
      <c r="DGT51" s="704"/>
      <c r="DGU51" s="704"/>
      <c r="DGV51" s="704"/>
      <c r="DGW51" s="704"/>
      <c r="DGX51" s="704"/>
      <c r="DGY51" s="704"/>
      <c r="DGZ51" s="704"/>
      <c r="DHA51" s="704"/>
      <c r="DHB51" s="704"/>
      <c r="DHC51" s="704"/>
      <c r="DHD51" s="704"/>
      <c r="DHE51" s="704"/>
      <c r="DHF51" s="704"/>
      <c r="DHG51" s="704"/>
      <c r="DHH51" s="704"/>
      <c r="DHI51" s="704"/>
      <c r="DHJ51" s="704"/>
      <c r="DHK51" s="704"/>
      <c r="DHL51" s="704"/>
      <c r="DHM51" s="704"/>
      <c r="DHN51" s="704"/>
      <c r="DHO51" s="704"/>
      <c r="DHP51" s="704"/>
      <c r="DHQ51" s="704"/>
      <c r="DHR51" s="704"/>
      <c r="DHS51" s="704"/>
      <c r="DHT51" s="704"/>
      <c r="DHU51" s="704"/>
      <c r="DHV51" s="704"/>
      <c r="DHW51" s="704"/>
      <c r="DHX51" s="704"/>
      <c r="DHY51" s="704"/>
      <c r="DHZ51" s="704"/>
      <c r="DIA51" s="704"/>
      <c r="DIB51" s="704"/>
      <c r="DIC51" s="704"/>
      <c r="DID51" s="704"/>
      <c r="DIE51" s="704"/>
      <c r="DIF51" s="704"/>
      <c r="DIG51" s="704"/>
      <c r="DIH51" s="704"/>
      <c r="DII51" s="704"/>
      <c r="DIJ51" s="704"/>
      <c r="DIK51" s="704"/>
      <c r="DIL51" s="704"/>
      <c r="DIM51" s="704"/>
      <c r="DIN51" s="704"/>
      <c r="DIO51" s="704"/>
      <c r="DIP51" s="704"/>
      <c r="DIQ51" s="704"/>
      <c r="DIR51" s="704"/>
      <c r="DIS51" s="704"/>
      <c r="DIT51" s="704"/>
      <c r="DIU51" s="704"/>
      <c r="DIV51" s="704"/>
      <c r="DIW51" s="704"/>
      <c r="DIX51" s="704"/>
      <c r="DIY51" s="704"/>
      <c r="DIZ51" s="704"/>
      <c r="DJA51" s="704"/>
      <c r="DJB51" s="704"/>
      <c r="DJC51" s="704"/>
      <c r="DJD51" s="704"/>
      <c r="DJE51" s="704"/>
      <c r="DJF51" s="704"/>
      <c r="DJG51" s="704"/>
      <c r="DJH51" s="704"/>
      <c r="DJI51" s="704"/>
      <c r="DJJ51" s="704"/>
      <c r="DJK51" s="704"/>
      <c r="DJL51" s="704"/>
      <c r="DJM51" s="704"/>
      <c r="DJN51" s="704"/>
      <c r="DJO51" s="704"/>
      <c r="DJP51" s="704"/>
      <c r="DJQ51" s="704"/>
      <c r="DJR51" s="704"/>
      <c r="DJS51" s="704"/>
      <c r="DJT51" s="704"/>
      <c r="DJU51" s="704"/>
      <c r="DJV51" s="704"/>
      <c r="DJW51" s="704"/>
      <c r="DJX51" s="704"/>
      <c r="DJY51" s="704"/>
      <c r="DJZ51" s="704"/>
      <c r="DKA51" s="704"/>
      <c r="DKB51" s="704"/>
      <c r="DKC51" s="704"/>
      <c r="DKD51" s="704"/>
      <c r="DKE51" s="704"/>
      <c r="DKF51" s="704"/>
      <c r="DKG51" s="704"/>
      <c r="DKH51" s="704"/>
      <c r="DKI51" s="704"/>
      <c r="DKJ51" s="704"/>
      <c r="DKK51" s="704"/>
      <c r="DKL51" s="704"/>
      <c r="DKM51" s="704"/>
      <c r="DKN51" s="704"/>
      <c r="DKO51" s="704"/>
      <c r="DKP51" s="704"/>
      <c r="DKQ51" s="704"/>
      <c r="DKR51" s="704"/>
      <c r="DKS51" s="704"/>
      <c r="DKT51" s="704"/>
      <c r="DKU51" s="704"/>
      <c r="DKV51" s="704"/>
      <c r="DKW51" s="704"/>
      <c r="DKX51" s="704"/>
      <c r="DKY51" s="704"/>
      <c r="DKZ51" s="704"/>
      <c r="DLA51" s="704"/>
      <c r="DLB51" s="704"/>
      <c r="DLC51" s="704"/>
      <c r="DLD51" s="704"/>
      <c r="DLE51" s="704"/>
      <c r="DLF51" s="704"/>
      <c r="DLG51" s="704"/>
      <c r="DLH51" s="704"/>
      <c r="DLI51" s="704"/>
      <c r="DLJ51" s="704"/>
      <c r="DLK51" s="704"/>
      <c r="DLL51" s="704"/>
      <c r="DLM51" s="704"/>
      <c r="DLN51" s="704"/>
      <c r="DLO51" s="704"/>
      <c r="DLP51" s="704"/>
      <c r="DLQ51" s="704"/>
      <c r="DLR51" s="704"/>
      <c r="DLS51" s="704"/>
      <c r="DLT51" s="704"/>
      <c r="DLU51" s="704"/>
      <c r="DLV51" s="704"/>
      <c r="DLW51" s="704"/>
      <c r="DLX51" s="704"/>
      <c r="DLY51" s="704"/>
      <c r="DLZ51" s="704"/>
      <c r="DMA51" s="704"/>
      <c r="DMB51" s="704"/>
      <c r="DMC51" s="704"/>
      <c r="DMD51" s="704"/>
      <c r="DME51" s="704"/>
      <c r="DMF51" s="704"/>
      <c r="DMG51" s="704"/>
      <c r="DMH51" s="704"/>
      <c r="DMI51" s="704"/>
      <c r="DMJ51" s="704"/>
      <c r="DMK51" s="704"/>
      <c r="DML51" s="704"/>
      <c r="DMM51" s="704"/>
      <c r="DMN51" s="704"/>
      <c r="DMO51" s="704"/>
      <c r="DMP51" s="704"/>
      <c r="DMQ51" s="704"/>
      <c r="DMR51" s="704"/>
      <c r="DMS51" s="704"/>
      <c r="DMT51" s="704"/>
      <c r="DMU51" s="704"/>
      <c r="DMV51" s="704"/>
      <c r="DMW51" s="704"/>
      <c r="DMX51" s="704"/>
      <c r="DMY51" s="704"/>
      <c r="DMZ51" s="704"/>
      <c r="DNA51" s="704"/>
      <c r="DNB51" s="704"/>
      <c r="DNC51" s="704"/>
      <c r="DND51" s="704"/>
      <c r="DNE51" s="704"/>
      <c r="DNF51" s="704"/>
      <c r="DNG51" s="704"/>
      <c r="DNH51" s="704"/>
      <c r="DNI51" s="704"/>
      <c r="DNJ51" s="704"/>
      <c r="DNK51" s="704"/>
      <c r="DNL51" s="704"/>
      <c r="DNM51" s="704"/>
      <c r="DNN51" s="704"/>
      <c r="DNO51" s="704"/>
      <c r="DNP51" s="704"/>
      <c r="DNQ51" s="704"/>
      <c r="DNR51" s="704"/>
      <c r="DNS51" s="704"/>
      <c r="DNT51" s="704"/>
      <c r="DNU51" s="704"/>
      <c r="DNV51" s="704"/>
      <c r="DNW51" s="704"/>
      <c r="DNX51" s="704"/>
      <c r="DNY51" s="704"/>
      <c r="DNZ51" s="704"/>
      <c r="DOA51" s="704"/>
      <c r="DOB51" s="704"/>
      <c r="DOC51" s="704"/>
      <c r="DOD51" s="704"/>
      <c r="DOE51" s="704"/>
      <c r="DOF51" s="704"/>
      <c r="DOG51" s="704"/>
      <c r="DOH51" s="704"/>
      <c r="DOI51" s="704"/>
      <c r="DOJ51" s="704"/>
      <c r="DOK51" s="704"/>
      <c r="DOL51" s="704"/>
      <c r="DOM51" s="704"/>
      <c r="DON51" s="704"/>
      <c r="DOO51" s="704"/>
      <c r="DOP51" s="704"/>
      <c r="DOQ51" s="704"/>
      <c r="DOR51" s="704"/>
      <c r="DOS51" s="704"/>
      <c r="DOT51" s="704"/>
      <c r="DOU51" s="704"/>
      <c r="DOV51" s="704"/>
      <c r="DOW51" s="704"/>
      <c r="DOX51" s="704"/>
      <c r="DOY51" s="704"/>
      <c r="DOZ51" s="704"/>
      <c r="DPA51" s="704"/>
      <c r="DPB51" s="704"/>
      <c r="DPC51" s="704"/>
      <c r="DPD51" s="704"/>
      <c r="DPE51" s="704"/>
      <c r="DPF51" s="704"/>
      <c r="DPG51" s="704"/>
      <c r="DPH51" s="704"/>
      <c r="DPI51" s="704"/>
      <c r="DPJ51" s="704"/>
      <c r="DPK51" s="704"/>
      <c r="DPL51" s="704"/>
      <c r="DPM51" s="704"/>
      <c r="DPN51" s="704"/>
      <c r="DPO51" s="704"/>
      <c r="DPP51" s="704"/>
      <c r="DPQ51" s="704"/>
      <c r="DPR51" s="704"/>
      <c r="DPS51" s="704"/>
      <c r="DPT51" s="704"/>
      <c r="DPU51" s="704"/>
      <c r="DPV51" s="704"/>
      <c r="DPW51" s="704"/>
      <c r="DPX51" s="704"/>
      <c r="DPY51" s="704"/>
      <c r="DPZ51" s="704"/>
      <c r="DQA51" s="704"/>
      <c r="DQB51" s="704"/>
      <c r="DQC51" s="704"/>
      <c r="DQD51" s="704"/>
      <c r="DQE51" s="704"/>
      <c r="DQF51" s="704"/>
      <c r="DQG51" s="704"/>
      <c r="DQH51" s="704"/>
      <c r="DQI51" s="704"/>
      <c r="DQJ51" s="704"/>
      <c r="DQK51" s="704"/>
      <c r="DQL51" s="704"/>
      <c r="DQM51" s="704"/>
      <c r="DQN51" s="704"/>
      <c r="DQO51" s="704"/>
      <c r="DQP51" s="704"/>
      <c r="DQQ51" s="704"/>
      <c r="DQR51" s="704"/>
      <c r="DQS51" s="704"/>
      <c r="DQT51" s="704"/>
      <c r="DQU51" s="704"/>
      <c r="DQV51" s="704"/>
      <c r="DQW51" s="704"/>
      <c r="DQX51" s="704"/>
      <c r="DQY51" s="704"/>
      <c r="DQZ51" s="704"/>
      <c r="DRA51" s="704"/>
      <c r="DRB51" s="704"/>
      <c r="DRC51" s="704"/>
      <c r="DRD51" s="704"/>
      <c r="DRE51" s="704"/>
      <c r="DRF51" s="704"/>
      <c r="DRG51" s="704"/>
      <c r="DRH51" s="704"/>
      <c r="DRI51" s="704"/>
      <c r="DRJ51" s="704"/>
      <c r="DRK51" s="704"/>
      <c r="DRL51" s="704"/>
      <c r="DRM51" s="704"/>
      <c r="DRN51" s="704"/>
      <c r="DRO51" s="704"/>
      <c r="DRP51" s="704"/>
      <c r="DRQ51" s="704"/>
      <c r="DRR51" s="704"/>
      <c r="DRS51" s="704"/>
      <c r="DRT51" s="704"/>
      <c r="DRU51" s="704"/>
      <c r="DRV51" s="704"/>
      <c r="DRW51" s="704"/>
      <c r="DRX51" s="704"/>
      <c r="DRY51" s="704"/>
      <c r="DRZ51" s="704"/>
      <c r="DSA51" s="704"/>
      <c r="DSB51" s="704"/>
      <c r="DSC51" s="704"/>
      <c r="DSD51" s="704"/>
      <c r="DSE51" s="704"/>
      <c r="DSF51" s="704"/>
      <c r="DSG51" s="704"/>
      <c r="DSH51" s="704"/>
      <c r="DSI51" s="704"/>
      <c r="DSJ51" s="704"/>
      <c r="DSK51" s="704"/>
      <c r="DSL51" s="704"/>
      <c r="DSM51" s="704"/>
      <c r="DSN51" s="704"/>
      <c r="DSO51" s="704"/>
      <c r="DSP51" s="704"/>
      <c r="DSQ51" s="704"/>
      <c r="DSR51" s="704"/>
      <c r="DSS51" s="704"/>
      <c r="DST51" s="704"/>
      <c r="DSU51" s="704"/>
      <c r="DSV51" s="704"/>
      <c r="DSW51" s="704"/>
      <c r="DSX51" s="704"/>
      <c r="DSY51" s="704"/>
      <c r="DSZ51" s="704"/>
      <c r="DTA51" s="704"/>
      <c r="DTB51" s="704"/>
      <c r="DTC51" s="704"/>
      <c r="DTD51" s="704"/>
      <c r="DTE51" s="704"/>
      <c r="DTF51" s="704"/>
      <c r="DTG51" s="704"/>
      <c r="DTH51" s="704"/>
      <c r="DTI51" s="704"/>
      <c r="DTJ51" s="704"/>
      <c r="DTK51" s="704"/>
      <c r="DTL51" s="704"/>
      <c r="DTM51" s="704"/>
      <c r="DTN51" s="704"/>
      <c r="DTO51" s="704"/>
      <c r="DTP51" s="704"/>
      <c r="DTQ51" s="704"/>
      <c r="DTR51" s="704"/>
      <c r="DTS51" s="704"/>
      <c r="DTT51" s="704"/>
      <c r="DTU51" s="704"/>
      <c r="DTV51" s="704"/>
      <c r="DTW51" s="704"/>
      <c r="DTX51" s="704"/>
      <c r="DTY51" s="704"/>
      <c r="DTZ51" s="704"/>
      <c r="DUA51" s="704"/>
      <c r="DUB51" s="704"/>
      <c r="DUC51" s="704"/>
      <c r="DUD51" s="704"/>
      <c r="DUE51" s="704"/>
      <c r="DUF51" s="704"/>
      <c r="DUG51" s="704"/>
      <c r="DUH51" s="704"/>
      <c r="DUI51" s="704"/>
      <c r="DUJ51" s="704"/>
      <c r="DUK51" s="704"/>
      <c r="DUL51" s="704"/>
      <c r="DUM51" s="704"/>
      <c r="DUN51" s="704"/>
      <c r="DUO51" s="704"/>
      <c r="DUP51" s="704"/>
      <c r="DUQ51" s="704"/>
      <c r="DUR51" s="704"/>
      <c r="DUS51" s="704"/>
      <c r="DUT51" s="704"/>
      <c r="DUU51" s="704"/>
      <c r="DUV51" s="704"/>
      <c r="DUW51" s="704"/>
      <c r="DUX51" s="704"/>
      <c r="DUY51" s="704"/>
      <c r="DUZ51" s="704"/>
      <c r="DVA51" s="704"/>
      <c r="DVB51" s="704"/>
      <c r="DVC51" s="704"/>
      <c r="DVD51" s="704"/>
      <c r="DVE51" s="704"/>
      <c r="DVF51" s="704"/>
      <c r="DVG51" s="704"/>
      <c r="DVH51" s="704"/>
      <c r="DVI51" s="704"/>
      <c r="DVJ51" s="704"/>
      <c r="DVK51" s="704"/>
      <c r="DVL51" s="704"/>
      <c r="DVM51" s="704"/>
      <c r="DVN51" s="704"/>
      <c r="DVO51" s="704"/>
      <c r="DVP51" s="704"/>
      <c r="DVQ51" s="704"/>
      <c r="DVR51" s="704"/>
      <c r="DVS51" s="704"/>
      <c r="DVT51" s="704"/>
      <c r="DVU51" s="704"/>
      <c r="DVV51" s="704"/>
      <c r="DVW51" s="704"/>
      <c r="DVX51" s="704"/>
      <c r="DVY51" s="704"/>
      <c r="DVZ51" s="704"/>
      <c r="DWA51" s="704"/>
      <c r="DWB51" s="704"/>
      <c r="DWC51" s="704"/>
      <c r="DWD51" s="704"/>
      <c r="DWE51" s="704"/>
      <c r="DWF51" s="704"/>
      <c r="DWG51" s="704"/>
      <c r="DWH51" s="704"/>
      <c r="DWI51" s="704"/>
      <c r="DWJ51" s="704"/>
      <c r="DWK51" s="704"/>
      <c r="DWL51" s="704"/>
      <c r="DWM51" s="704"/>
      <c r="DWN51" s="704"/>
      <c r="DWO51" s="704"/>
      <c r="DWP51" s="704"/>
      <c r="DWQ51" s="704"/>
      <c r="DWR51" s="704"/>
      <c r="DWS51" s="704"/>
      <c r="DWT51" s="704"/>
      <c r="DWU51" s="704"/>
      <c r="DWV51" s="704"/>
      <c r="DWW51" s="704"/>
      <c r="DWX51" s="704"/>
      <c r="DWY51" s="704"/>
      <c r="DWZ51" s="704"/>
      <c r="DXA51" s="704"/>
      <c r="DXB51" s="704"/>
      <c r="DXC51" s="704"/>
      <c r="DXD51" s="704"/>
      <c r="DXE51" s="704"/>
      <c r="DXF51" s="704"/>
      <c r="DXG51" s="704"/>
      <c r="DXH51" s="704"/>
      <c r="DXI51" s="704"/>
      <c r="DXJ51" s="704"/>
      <c r="DXK51" s="704"/>
      <c r="DXL51" s="704"/>
      <c r="DXM51" s="704"/>
      <c r="DXN51" s="704"/>
      <c r="DXO51" s="704"/>
      <c r="DXP51" s="704"/>
      <c r="DXQ51" s="704"/>
      <c r="DXR51" s="704"/>
      <c r="DXS51" s="704"/>
      <c r="DXT51" s="704"/>
      <c r="DXU51" s="704"/>
      <c r="DXV51" s="704"/>
      <c r="DXW51" s="704"/>
      <c r="DXX51" s="704"/>
      <c r="DXY51" s="704"/>
      <c r="DXZ51" s="704"/>
      <c r="DYA51" s="704"/>
      <c r="DYB51" s="704"/>
      <c r="DYC51" s="704"/>
      <c r="DYD51" s="704"/>
      <c r="DYE51" s="704"/>
      <c r="DYF51" s="704"/>
      <c r="DYG51" s="704"/>
      <c r="DYH51" s="704"/>
      <c r="DYI51" s="704"/>
      <c r="DYJ51" s="704"/>
      <c r="DYK51" s="704"/>
      <c r="DYL51" s="704"/>
      <c r="DYM51" s="704"/>
      <c r="DYN51" s="704"/>
      <c r="DYO51" s="704"/>
      <c r="DYP51" s="704"/>
      <c r="DYQ51" s="704"/>
      <c r="DYR51" s="704"/>
      <c r="DYS51" s="704"/>
      <c r="DYT51" s="704"/>
      <c r="DYU51" s="704"/>
      <c r="DYV51" s="704"/>
      <c r="DYW51" s="704"/>
      <c r="DYX51" s="704"/>
      <c r="DYY51" s="704"/>
      <c r="DYZ51" s="704"/>
      <c r="DZA51" s="704"/>
      <c r="DZB51" s="704"/>
      <c r="DZC51" s="704"/>
      <c r="DZD51" s="704"/>
      <c r="DZE51" s="704"/>
      <c r="DZF51" s="704"/>
      <c r="DZG51" s="704"/>
      <c r="DZH51" s="704"/>
      <c r="DZI51" s="704"/>
      <c r="DZJ51" s="704"/>
      <c r="DZK51" s="704"/>
      <c r="DZL51" s="704"/>
      <c r="DZM51" s="704"/>
      <c r="DZN51" s="704"/>
      <c r="DZO51" s="704"/>
      <c r="DZP51" s="704"/>
      <c r="DZQ51" s="704"/>
      <c r="DZR51" s="704"/>
      <c r="DZS51" s="704"/>
      <c r="DZT51" s="704"/>
      <c r="DZU51" s="704"/>
      <c r="DZV51" s="704"/>
      <c r="DZW51" s="704"/>
      <c r="DZX51" s="704"/>
      <c r="DZY51" s="704"/>
      <c r="DZZ51" s="704"/>
      <c r="EAA51" s="704"/>
      <c r="EAB51" s="704"/>
      <c r="EAC51" s="704"/>
      <c r="EAD51" s="704"/>
      <c r="EAE51" s="704"/>
      <c r="EAF51" s="704"/>
      <c r="EAG51" s="704"/>
      <c r="EAH51" s="704"/>
      <c r="EAI51" s="704"/>
      <c r="EAJ51" s="704"/>
      <c r="EAK51" s="704"/>
      <c r="EAL51" s="704"/>
      <c r="EAM51" s="704"/>
      <c r="EAN51" s="704"/>
      <c r="EAO51" s="704"/>
      <c r="EAP51" s="704"/>
      <c r="EAQ51" s="704"/>
      <c r="EAR51" s="704"/>
      <c r="EAS51" s="704"/>
      <c r="EAT51" s="704"/>
      <c r="EAU51" s="704"/>
      <c r="EAV51" s="704"/>
      <c r="EAW51" s="704"/>
      <c r="EAX51" s="704"/>
      <c r="EAY51" s="704"/>
      <c r="EAZ51" s="704"/>
      <c r="EBA51" s="704"/>
      <c r="EBB51" s="704"/>
      <c r="EBC51" s="704"/>
      <c r="EBD51" s="704"/>
      <c r="EBE51" s="704"/>
      <c r="EBF51" s="704"/>
      <c r="EBG51" s="704"/>
      <c r="EBH51" s="704"/>
      <c r="EBI51" s="704"/>
      <c r="EBJ51" s="704"/>
      <c r="EBK51" s="704"/>
      <c r="EBL51" s="704"/>
      <c r="EBM51" s="704"/>
      <c r="EBN51" s="704"/>
      <c r="EBO51" s="704"/>
      <c r="EBP51" s="704"/>
      <c r="EBQ51" s="704"/>
      <c r="EBR51" s="704"/>
      <c r="EBS51" s="704"/>
      <c r="EBT51" s="704"/>
      <c r="EBU51" s="704"/>
      <c r="EBV51" s="704"/>
      <c r="EBW51" s="704"/>
      <c r="EBX51" s="704"/>
      <c r="EBY51" s="704"/>
      <c r="EBZ51" s="704"/>
      <c r="ECA51" s="704"/>
      <c r="ECB51" s="704"/>
      <c r="ECC51" s="704"/>
      <c r="ECD51" s="704"/>
      <c r="ECE51" s="704"/>
      <c r="ECF51" s="704"/>
      <c r="ECG51" s="704"/>
      <c r="ECH51" s="704"/>
      <c r="ECI51" s="704"/>
      <c r="ECJ51" s="704"/>
      <c r="ECK51" s="704"/>
      <c r="ECL51" s="704"/>
      <c r="ECM51" s="704"/>
      <c r="ECN51" s="704"/>
      <c r="ECO51" s="704"/>
      <c r="ECP51" s="704"/>
      <c r="ECQ51" s="704"/>
      <c r="ECR51" s="704"/>
      <c r="ECS51" s="704"/>
      <c r="ECT51" s="704"/>
      <c r="ECU51" s="704"/>
      <c r="ECV51" s="704"/>
      <c r="ECW51" s="704"/>
      <c r="ECX51" s="704"/>
      <c r="ECY51" s="704"/>
      <c r="ECZ51" s="704"/>
      <c r="EDA51" s="704"/>
      <c r="EDB51" s="704"/>
      <c r="EDC51" s="704"/>
      <c r="EDD51" s="704"/>
      <c r="EDE51" s="704"/>
      <c r="EDF51" s="704"/>
      <c r="EDG51" s="704"/>
      <c r="EDH51" s="704"/>
      <c r="EDI51" s="704"/>
      <c r="EDJ51" s="704"/>
      <c r="EDK51" s="704"/>
      <c r="EDL51" s="704"/>
      <c r="EDM51" s="704"/>
      <c r="EDN51" s="704"/>
      <c r="EDO51" s="704"/>
      <c r="EDP51" s="704"/>
      <c r="EDQ51" s="704"/>
      <c r="EDR51" s="704"/>
      <c r="EDS51" s="704"/>
      <c r="EDT51" s="704"/>
      <c r="EDU51" s="704"/>
      <c r="EDV51" s="704"/>
      <c r="EDW51" s="704"/>
      <c r="EDX51" s="704"/>
      <c r="EDY51" s="704"/>
      <c r="EDZ51" s="704"/>
      <c r="EEA51" s="704"/>
      <c r="EEB51" s="704"/>
      <c r="EEC51" s="704"/>
      <c r="EED51" s="704"/>
      <c r="EEE51" s="704"/>
      <c r="EEF51" s="704"/>
      <c r="EEG51" s="704"/>
      <c r="EEH51" s="704"/>
      <c r="EEI51" s="704"/>
      <c r="EEJ51" s="704"/>
      <c r="EEK51" s="704"/>
      <c r="EEL51" s="704"/>
      <c r="EEM51" s="704"/>
      <c r="EEN51" s="704"/>
      <c r="EEO51" s="704"/>
      <c r="EEP51" s="704"/>
      <c r="EEQ51" s="704"/>
      <c r="EER51" s="704"/>
      <c r="EES51" s="704"/>
      <c r="EET51" s="704"/>
      <c r="EEU51" s="704"/>
      <c r="EEV51" s="704"/>
      <c r="EEW51" s="704"/>
      <c r="EEX51" s="704"/>
      <c r="EEY51" s="704"/>
      <c r="EEZ51" s="704"/>
      <c r="EFA51" s="704"/>
      <c r="EFB51" s="704"/>
      <c r="EFC51" s="704"/>
      <c r="EFD51" s="704"/>
      <c r="EFE51" s="704"/>
      <c r="EFF51" s="704"/>
      <c r="EFG51" s="704"/>
      <c r="EFH51" s="704"/>
      <c r="EFI51" s="704"/>
      <c r="EFJ51" s="704"/>
      <c r="EFK51" s="704"/>
      <c r="EFL51" s="704"/>
      <c r="EFM51" s="704"/>
      <c r="EFN51" s="704"/>
      <c r="EFO51" s="704"/>
      <c r="EFP51" s="704"/>
      <c r="EFQ51" s="704"/>
      <c r="EFR51" s="704"/>
      <c r="EFS51" s="704"/>
      <c r="EFT51" s="704"/>
      <c r="EFU51" s="704"/>
      <c r="EFV51" s="704"/>
      <c r="EFW51" s="704"/>
      <c r="EFX51" s="704"/>
      <c r="EFY51" s="704"/>
      <c r="EFZ51" s="704"/>
      <c r="EGA51" s="704"/>
      <c r="EGB51" s="704"/>
      <c r="EGC51" s="704"/>
      <c r="EGD51" s="704"/>
      <c r="EGE51" s="704"/>
      <c r="EGF51" s="704"/>
      <c r="EGG51" s="704"/>
      <c r="EGH51" s="704"/>
      <c r="EGI51" s="704"/>
      <c r="EGJ51" s="704"/>
      <c r="EGK51" s="704"/>
      <c r="EGL51" s="704"/>
      <c r="EGM51" s="704"/>
      <c r="EGN51" s="704"/>
      <c r="EGO51" s="704"/>
      <c r="EGP51" s="704"/>
      <c r="EGQ51" s="704"/>
      <c r="EGR51" s="704"/>
      <c r="EGS51" s="704"/>
      <c r="EGT51" s="704"/>
      <c r="EGU51" s="704"/>
      <c r="EGV51" s="704"/>
      <c r="EGW51" s="704"/>
      <c r="EGX51" s="704"/>
      <c r="EGY51" s="704"/>
      <c r="EGZ51" s="704"/>
      <c r="EHA51" s="704"/>
      <c r="EHB51" s="704"/>
      <c r="EHC51" s="704"/>
      <c r="EHD51" s="704"/>
      <c r="EHE51" s="704"/>
      <c r="EHF51" s="704"/>
      <c r="EHG51" s="704"/>
      <c r="EHH51" s="704"/>
      <c r="EHI51" s="704"/>
      <c r="EHJ51" s="704"/>
      <c r="EHK51" s="704"/>
      <c r="EHL51" s="704"/>
      <c r="EHM51" s="704"/>
      <c r="EHN51" s="704"/>
      <c r="EHO51" s="704"/>
      <c r="EHP51" s="704"/>
      <c r="EHQ51" s="704"/>
      <c r="EHR51" s="704"/>
      <c r="EHS51" s="704"/>
      <c r="EHT51" s="704"/>
      <c r="EHU51" s="704"/>
      <c r="EHV51" s="704"/>
      <c r="EHW51" s="704"/>
      <c r="EHX51" s="704"/>
      <c r="EHY51" s="704"/>
      <c r="EHZ51" s="704"/>
      <c r="EIA51" s="704"/>
      <c r="EIB51" s="704"/>
      <c r="EIC51" s="704"/>
      <c r="EID51" s="704"/>
      <c r="EIE51" s="704"/>
      <c r="EIF51" s="704"/>
      <c r="EIG51" s="704"/>
      <c r="EIH51" s="704"/>
      <c r="EII51" s="704"/>
      <c r="EIJ51" s="704"/>
      <c r="EIK51" s="704"/>
      <c r="EIL51" s="704"/>
      <c r="EIM51" s="704"/>
      <c r="EIN51" s="704"/>
      <c r="EIO51" s="704"/>
      <c r="EIP51" s="704"/>
      <c r="EIQ51" s="704"/>
      <c r="EIR51" s="704"/>
      <c r="EIS51" s="704"/>
      <c r="EIT51" s="704"/>
      <c r="EIU51" s="704"/>
      <c r="EIV51" s="704"/>
      <c r="EIW51" s="704"/>
      <c r="EIX51" s="704"/>
      <c r="EIY51" s="704"/>
      <c r="EIZ51" s="704"/>
      <c r="EJA51" s="704"/>
      <c r="EJB51" s="704"/>
      <c r="EJC51" s="704"/>
      <c r="EJD51" s="704"/>
      <c r="EJE51" s="704"/>
      <c r="EJF51" s="704"/>
      <c r="EJG51" s="704"/>
      <c r="EJH51" s="704"/>
      <c r="EJI51" s="704"/>
      <c r="EJJ51" s="704"/>
      <c r="EJK51" s="704"/>
      <c r="EJL51" s="704"/>
      <c r="EJM51" s="704"/>
      <c r="EJN51" s="704"/>
      <c r="EJO51" s="704"/>
      <c r="EJP51" s="704"/>
      <c r="EJQ51" s="704"/>
      <c r="EJR51" s="704"/>
      <c r="EJS51" s="704"/>
      <c r="EJT51" s="704"/>
      <c r="EJU51" s="704"/>
      <c r="EJV51" s="704"/>
      <c r="EJW51" s="704"/>
      <c r="EJX51" s="704"/>
      <c r="EJY51" s="704"/>
      <c r="EJZ51" s="704"/>
      <c r="EKA51" s="704"/>
      <c r="EKB51" s="704"/>
      <c r="EKC51" s="704"/>
      <c r="EKD51" s="704"/>
      <c r="EKE51" s="704"/>
      <c r="EKF51" s="704"/>
      <c r="EKG51" s="704"/>
      <c r="EKH51" s="704"/>
      <c r="EKI51" s="704"/>
      <c r="EKJ51" s="704"/>
      <c r="EKK51" s="704"/>
      <c r="EKL51" s="704"/>
      <c r="EKM51" s="704"/>
      <c r="EKN51" s="704"/>
      <c r="EKO51" s="704"/>
      <c r="EKP51" s="704"/>
      <c r="EKQ51" s="704"/>
      <c r="EKR51" s="704"/>
      <c r="EKS51" s="704"/>
      <c r="EKT51" s="704"/>
      <c r="EKU51" s="704"/>
      <c r="EKV51" s="704"/>
      <c r="EKW51" s="704"/>
      <c r="EKX51" s="704"/>
      <c r="EKY51" s="704"/>
      <c r="EKZ51" s="704"/>
      <c r="ELA51" s="704"/>
      <c r="ELB51" s="704"/>
      <c r="ELC51" s="704"/>
      <c r="ELD51" s="704"/>
      <c r="ELE51" s="704"/>
      <c r="ELF51" s="704"/>
      <c r="ELG51" s="704"/>
      <c r="ELH51" s="704"/>
      <c r="ELI51" s="704"/>
      <c r="ELJ51" s="704"/>
      <c r="ELK51" s="704"/>
      <c r="ELL51" s="704"/>
      <c r="ELM51" s="704"/>
      <c r="ELN51" s="704"/>
      <c r="ELO51" s="704"/>
      <c r="ELP51" s="704"/>
      <c r="ELQ51" s="704"/>
      <c r="ELR51" s="704"/>
      <c r="ELS51" s="704"/>
      <c r="ELT51" s="704"/>
      <c r="ELU51" s="704"/>
      <c r="ELV51" s="704"/>
      <c r="ELW51" s="704"/>
      <c r="ELX51" s="704"/>
      <c r="ELY51" s="704"/>
      <c r="ELZ51" s="704"/>
      <c r="EMA51" s="704"/>
      <c r="EMB51" s="704"/>
      <c r="EMC51" s="704"/>
      <c r="EMD51" s="704"/>
      <c r="EME51" s="704"/>
      <c r="EMF51" s="704"/>
      <c r="EMG51" s="704"/>
      <c r="EMH51" s="704"/>
      <c r="EMI51" s="704"/>
      <c r="EMJ51" s="704"/>
      <c r="EMK51" s="704"/>
      <c r="EML51" s="704"/>
      <c r="EMM51" s="704"/>
      <c r="EMN51" s="704"/>
      <c r="EMO51" s="704"/>
      <c r="EMP51" s="704"/>
      <c r="EMQ51" s="704"/>
      <c r="EMR51" s="704"/>
      <c r="EMS51" s="704"/>
      <c r="EMT51" s="704"/>
      <c r="EMU51" s="704"/>
      <c r="EMV51" s="704"/>
      <c r="EMW51" s="704"/>
      <c r="EMX51" s="704"/>
      <c r="EMY51" s="704"/>
      <c r="EMZ51" s="704"/>
      <c r="ENA51" s="704"/>
      <c r="ENB51" s="704"/>
      <c r="ENC51" s="704"/>
      <c r="END51" s="704"/>
      <c r="ENE51" s="704"/>
      <c r="ENF51" s="704"/>
      <c r="ENG51" s="704"/>
      <c r="ENH51" s="704"/>
      <c r="ENI51" s="704"/>
      <c r="ENJ51" s="704"/>
      <c r="ENK51" s="704"/>
      <c r="ENL51" s="704"/>
      <c r="ENM51" s="704"/>
      <c r="ENN51" s="704"/>
      <c r="ENO51" s="704"/>
      <c r="ENP51" s="704"/>
      <c r="ENQ51" s="704"/>
      <c r="ENR51" s="704"/>
      <c r="ENS51" s="704"/>
      <c r="ENT51" s="704"/>
      <c r="ENU51" s="704"/>
      <c r="ENV51" s="704"/>
      <c r="ENW51" s="704"/>
      <c r="ENX51" s="704"/>
      <c r="ENY51" s="704"/>
      <c r="ENZ51" s="704"/>
      <c r="EOA51" s="704"/>
      <c r="EOB51" s="704"/>
      <c r="EOC51" s="704"/>
      <c r="EOD51" s="704"/>
      <c r="EOE51" s="704"/>
      <c r="EOF51" s="704"/>
      <c r="EOG51" s="704"/>
      <c r="EOH51" s="704"/>
      <c r="EOI51" s="704"/>
      <c r="EOJ51" s="704"/>
      <c r="EOK51" s="704"/>
      <c r="EOL51" s="704"/>
      <c r="EOM51" s="704"/>
      <c r="EON51" s="704"/>
      <c r="EOO51" s="704"/>
      <c r="EOP51" s="704"/>
      <c r="EOQ51" s="704"/>
      <c r="EOR51" s="704"/>
      <c r="EOS51" s="704"/>
      <c r="EOT51" s="704"/>
      <c r="EOU51" s="704"/>
      <c r="EOV51" s="704"/>
      <c r="EOW51" s="704"/>
      <c r="EOX51" s="704"/>
      <c r="EOY51" s="704"/>
      <c r="EOZ51" s="704"/>
      <c r="EPA51" s="704"/>
      <c r="EPB51" s="704"/>
      <c r="EPC51" s="704"/>
      <c r="EPD51" s="704"/>
      <c r="EPE51" s="704"/>
      <c r="EPF51" s="704"/>
      <c r="EPG51" s="704"/>
      <c r="EPH51" s="704"/>
      <c r="EPI51" s="704"/>
      <c r="EPJ51" s="704"/>
      <c r="EPK51" s="704"/>
      <c r="EPL51" s="704"/>
      <c r="EPM51" s="704"/>
      <c r="EPN51" s="704"/>
      <c r="EPO51" s="704"/>
      <c r="EPP51" s="704"/>
      <c r="EPQ51" s="704"/>
      <c r="EPR51" s="704"/>
      <c r="EPS51" s="704"/>
      <c r="EPT51" s="704"/>
      <c r="EPU51" s="704"/>
      <c r="EPV51" s="704"/>
      <c r="EPW51" s="704"/>
      <c r="EPX51" s="704"/>
      <c r="EPY51" s="704"/>
      <c r="EPZ51" s="704"/>
      <c r="EQA51" s="704"/>
      <c r="EQB51" s="704"/>
      <c r="EQC51" s="704"/>
      <c r="EQD51" s="704"/>
      <c r="EQE51" s="704"/>
      <c r="EQF51" s="704"/>
      <c r="EQG51" s="704"/>
      <c r="EQH51" s="704"/>
      <c r="EQI51" s="704"/>
      <c r="EQJ51" s="704"/>
      <c r="EQK51" s="704"/>
      <c r="EQL51" s="704"/>
      <c r="EQM51" s="704"/>
      <c r="EQN51" s="704"/>
      <c r="EQO51" s="704"/>
      <c r="EQP51" s="704"/>
      <c r="EQQ51" s="704"/>
      <c r="EQR51" s="704"/>
      <c r="EQS51" s="704"/>
      <c r="EQT51" s="704"/>
      <c r="EQU51" s="704"/>
      <c r="EQV51" s="704"/>
      <c r="EQW51" s="704"/>
      <c r="EQX51" s="704"/>
      <c r="EQY51" s="704"/>
      <c r="EQZ51" s="704"/>
      <c r="ERA51" s="704"/>
      <c r="ERB51" s="704"/>
      <c r="ERC51" s="704"/>
      <c r="ERD51" s="704"/>
      <c r="ERE51" s="704"/>
      <c r="ERF51" s="704"/>
      <c r="ERG51" s="704"/>
      <c r="ERH51" s="704"/>
      <c r="ERI51" s="704"/>
      <c r="ERJ51" s="704"/>
      <c r="ERK51" s="704"/>
      <c r="ERL51" s="704"/>
      <c r="ERM51" s="704"/>
      <c r="ERN51" s="704"/>
      <c r="ERO51" s="704"/>
      <c r="ERP51" s="704"/>
      <c r="ERQ51" s="704"/>
      <c r="ERR51" s="704"/>
      <c r="ERS51" s="704"/>
      <c r="ERT51" s="704"/>
      <c r="ERU51" s="704"/>
      <c r="ERV51" s="704"/>
      <c r="ERW51" s="704"/>
      <c r="ERX51" s="704"/>
      <c r="ERY51" s="704"/>
      <c r="ERZ51" s="704"/>
      <c r="ESA51" s="704"/>
      <c r="ESB51" s="704"/>
      <c r="ESC51" s="704"/>
      <c r="ESD51" s="704"/>
      <c r="ESE51" s="704"/>
      <c r="ESF51" s="704"/>
      <c r="ESG51" s="704"/>
      <c r="ESH51" s="704"/>
      <c r="ESI51" s="704"/>
      <c r="ESJ51" s="704"/>
      <c r="ESK51" s="704"/>
      <c r="ESL51" s="704"/>
      <c r="ESM51" s="704"/>
      <c r="ESN51" s="704"/>
      <c r="ESO51" s="704"/>
      <c r="ESP51" s="704"/>
      <c r="ESQ51" s="704"/>
      <c r="ESR51" s="704"/>
      <c r="ESS51" s="704"/>
      <c r="EST51" s="704"/>
      <c r="ESU51" s="704"/>
      <c r="ESV51" s="704"/>
      <c r="ESW51" s="704"/>
      <c r="ESX51" s="704"/>
      <c r="ESY51" s="704"/>
      <c r="ESZ51" s="704"/>
      <c r="ETA51" s="704"/>
      <c r="ETB51" s="704"/>
      <c r="ETC51" s="704"/>
      <c r="ETD51" s="704"/>
      <c r="ETE51" s="704"/>
      <c r="ETF51" s="704"/>
      <c r="ETG51" s="704"/>
      <c r="ETH51" s="704"/>
      <c r="ETI51" s="704"/>
      <c r="ETJ51" s="704"/>
      <c r="ETK51" s="704"/>
      <c r="ETL51" s="704"/>
      <c r="ETM51" s="704"/>
      <c r="ETN51" s="704"/>
      <c r="ETO51" s="704"/>
      <c r="ETP51" s="704"/>
      <c r="ETQ51" s="704"/>
      <c r="ETR51" s="704"/>
      <c r="ETS51" s="704"/>
      <c r="ETT51" s="704"/>
      <c r="ETU51" s="704"/>
      <c r="ETV51" s="704"/>
      <c r="ETW51" s="704"/>
      <c r="ETX51" s="704"/>
      <c r="ETY51" s="704"/>
      <c r="ETZ51" s="704"/>
      <c r="EUA51" s="704"/>
      <c r="EUB51" s="704"/>
      <c r="EUC51" s="704"/>
      <c r="EUD51" s="704"/>
      <c r="EUE51" s="704"/>
      <c r="EUF51" s="704"/>
      <c r="EUG51" s="704"/>
      <c r="EUH51" s="704"/>
      <c r="EUI51" s="704"/>
      <c r="EUJ51" s="704"/>
      <c r="EUK51" s="704"/>
      <c r="EUL51" s="704"/>
      <c r="EUM51" s="704"/>
      <c r="EUN51" s="704"/>
      <c r="EUO51" s="704"/>
      <c r="EUP51" s="704"/>
      <c r="EUQ51" s="704"/>
      <c r="EUR51" s="704"/>
      <c r="EUS51" s="704"/>
      <c r="EUT51" s="704"/>
      <c r="EUU51" s="704"/>
      <c r="EUV51" s="704"/>
      <c r="EUW51" s="704"/>
      <c r="EUX51" s="704"/>
      <c r="EUY51" s="704"/>
      <c r="EUZ51" s="704"/>
      <c r="EVA51" s="704"/>
      <c r="EVB51" s="704"/>
      <c r="EVC51" s="704"/>
      <c r="EVD51" s="704"/>
      <c r="EVE51" s="704"/>
      <c r="EVF51" s="704"/>
      <c r="EVG51" s="704"/>
      <c r="EVH51" s="704"/>
      <c r="EVI51" s="704"/>
      <c r="EVJ51" s="704"/>
      <c r="EVK51" s="704"/>
      <c r="EVL51" s="704"/>
      <c r="EVM51" s="704"/>
      <c r="EVN51" s="704"/>
      <c r="EVO51" s="704"/>
      <c r="EVP51" s="704"/>
      <c r="EVQ51" s="704"/>
      <c r="EVR51" s="704"/>
      <c r="EVS51" s="704"/>
      <c r="EVT51" s="704"/>
      <c r="EVU51" s="704"/>
      <c r="EVV51" s="704"/>
      <c r="EVW51" s="704"/>
      <c r="EVX51" s="704"/>
      <c r="EVY51" s="704"/>
      <c r="EVZ51" s="704"/>
      <c r="EWA51" s="704"/>
      <c r="EWB51" s="704"/>
      <c r="EWC51" s="704"/>
      <c r="EWD51" s="704"/>
      <c r="EWE51" s="704"/>
      <c r="EWF51" s="704"/>
      <c r="EWG51" s="704"/>
      <c r="EWH51" s="704"/>
      <c r="EWI51" s="704"/>
      <c r="EWJ51" s="704"/>
      <c r="EWK51" s="704"/>
      <c r="EWL51" s="704"/>
      <c r="EWM51" s="704"/>
      <c r="EWN51" s="704"/>
      <c r="EWO51" s="704"/>
      <c r="EWP51" s="704"/>
      <c r="EWQ51" s="704"/>
      <c r="EWR51" s="704"/>
      <c r="EWS51" s="704"/>
      <c r="EWT51" s="704"/>
      <c r="EWU51" s="704"/>
      <c r="EWV51" s="704"/>
      <c r="EWW51" s="704"/>
      <c r="EWX51" s="704"/>
      <c r="EWY51" s="704"/>
      <c r="EWZ51" s="704"/>
      <c r="EXA51" s="704"/>
      <c r="EXB51" s="704"/>
      <c r="EXC51" s="704"/>
      <c r="EXD51" s="704"/>
      <c r="EXE51" s="704"/>
      <c r="EXF51" s="704"/>
      <c r="EXG51" s="704"/>
      <c r="EXH51" s="704"/>
      <c r="EXI51" s="704"/>
      <c r="EXJ51" s="704"/>
      <c r="EXK51" s="704"/>
      <c r="EXL51" s="704"/>
      <c r="EXM51" s="704"/>
      <c r="EXN51" s="704"/>
      <c r="EXO51" s="704"/>
      <c r="EXP51" s="704"/>
      <c r="EXQ51" s="704"/>
      <c r="EXR51" s="704"/>
      <c r="EXS51" s="704"/>
      <c r="EXT51" s="704"/>
      <c r="EXU51" s="704"/>
      <c r="EXV51" s="704"/>
      <c r="EXW51" s="704"/>
      <c r="EXX51" s="704"/>
      <c r="EXY51" s="704"/>
      <c r="EXZ51" s="704"/>
      <c r="EYA51" s="704"/>
      <c r="EYB51" s="704"/>
      <c r="EYC51" s="704"/>
      <c r="EYD51" s="704"/>
      <c r="EYE51" s="704"/>
      <c r="EYF51" s="704"/>
      <c r="EYG51" s="704"/>
      <c r="EYH51" s="704"/>
      <c r="EYI51" s="704"/>
      <c r="EYJ51" s="704"/>
      <c r="EYK51" s="704"/>
      <c r="EYL51" s="704"/>
      <c r="EYM51" s="704"/>
      <c r="EYN51" s="704"/>
      <c r="EYO51" s="704"/>
      <c r="EYP51" s="704"/>
      <c r="EYQ51" s="704"/>
      <c r="EYR51" s="704"/>
      <c r="EYS51" s="704"/>
      <c r="EYT51" s="704"/>
      <c r="EYU51" s="704"/>
      <c r="EYV51" s="704"/>
      <c r="EYW51" s="704"/>
      <c r="EYX51" s="704"/>
      <c r="EYY51" s="704"/>
      <c r="EYZ51" s="704"/>
      <c r="EZA51" s="704"/>
      <c r="EZB51" s="704"/>
      <c r="EZC51" s="704"/>
      <c r="EZD51" s="704"/>
      <c r="EZE51" s="704"/>
      <c r="EZF51" s="704"/>
      <c r="EZG51" s="704"/>
      <c r="EZH51" s="704"/>
      <c r="EZI51" s="704"/>
      <c r="EZJ51" s="704"/>
      <c r="EZK51" s="704"/>
      <c r="EZL51" s="704"/>
      <c r="EZM51" s="704"/>
      <c r="EZN51" s="704"/>
      <c r="EZO51" s="704"/>
      <c r="EZP51" s="704"/>
      <c r="EZQ51" s="704"/>
      <c r="EZR51" s="704"/>
      <c r="EZS51" s="704"/>
      <c r="EZT51" s="704"/>
      <c r="EZU51" s="704"/>
      <c r="EZV51" s="704"/>
      <c r="EZW51" s="704"/>
      <c r="EZX51" s="704"/>
      <c r="EZY51" s="704"/>
      <c r="EZZ51" s="704"/>
      <c r="FAA51" s="704"/>
      <c r="FAB51" s="704"/>
      <c r="FAC51" s="704"/>
      <c r="FAD51" s="704"/>
      <c r="FAE51" s="704"/>
      <c r="FAF51" s="704"/>
      <c r="FAG51" s="704"/>
      <c r="FAH51" s="704"/>
      <c r="FAI51" s="704"/>
      <c r="FAJ51" s="704"/>
      <c r="FAK51" s="704"/>
      <c r="FAL51" s="704"/>
      <c r="FAM51" s="704"/>
      <c r="FAN51" s="704"/>
      <c r="FAO51" s="704"/>
      <c r="FAP51" s="704"/>
      <c r="FAQ51" s="704"/>
      <c r="FAR51" s="704"/>
      <c r="FAS51" s="704"/>
      <c r="FAT51" s="704"/>
      <c r="FAU51" s="704"/>
      <c r="FAV51" s="704"/>
      <c r="FAW51" s="704"/>
      <c r="FAX51" s="704"/>
      <c r="FAY51" s="704"/>
      <c r="FAZ51" s="704"/>
      <c r="FBA51" s="704"/>
      <c r="FBB51" s="704"/>
      <c r="FBC51" s="704"/>
      <c r="FBD51" s="704"/>
      <c r="FBE51" s="704"/>
      <c r="FBF51" s="704"/>
      <c r="FBG51" s="704"/>
      <c r="FBH51" s="704"/>
      <c r="FBI51" s="704"/>
      <c r="FBJ51" s="704"/>
      <c r="FBK51" s="704"/>
      <c r="FBL51" s="704"/>
      <c r="FBM51" s="704"/>
      <c r="FBN51" s="704"/>
      <c r="FBO51" s="704"/>
      <c r="FBP51" s="704"/>
      <c r="FBQ51" s="704"/>
      <c r="FBR51" s="704"/>
      <c r="FBS51" s="704"/>
      <c r="FBT51" s="704"/>
      <c r="FBU51" s="704"/>
      <c r="FBV51" s="704"/>
      <c r="FBW51" s="704"/>
      <c r="FBX51" s="704"/>
      <c r="FBY51" s="704"/>
      <c r="FBZ51" s="704"/>
      <c r="FCA51" s="704"/>
      <c r="FCB51" s="704"/>
      <c r="FCC51" s="704"/>
      <c r="FCD51" s="704"/>
      <c r="FCE51" s="704"/>
      <c r="FCF51" s="704"/>
      <c r="FCG51" s="704"/>
      <c r="FCH51" s="704"/>
      <c r="FCI51" s="704"/>
      <c r="FCJ51" s="704"/>
      <c r="FCK51" s="704"/>
      <c r="FCL51" s="704"/>
      <c r="FCM51" s="704"/>
      <c r="FCN51" s="704"/>
      <c r="FCO51" s="704"/>
      <c r="FCP51" s="704"/>
      <c r="FCQ51" s="704"/>
      <c r="FCR51" s="704"/>
      <c r="FCS51" s="704"/>
      <c r="FCT51" s="704"/>
      <c r="FCU51" s="704"/>
      <c r="FCV51" s="704"/>
      <c r="FCW51" s="704"/>
      <c r="FCX51" s="704"/>
      <c r="FCY51" s="704"/>
      <c r="FCZ51" s="704"/>
      <c r="FDA51" s="704"/>
      <c r="FDB51" s="704"/>
      <c r="FDC51" s="704"/>
      <c r="FDD51" s="704"/>
      <c r="FDE51" s="704"/>
      <c r="FDF51" s="704"/>
      <c r="FDG51" s="704"/>
      <c r="FDH51" s="704"/>
      <c r="FDI51" s="704"/>
      <c r="FDJ51" s="704"/>
      <c r="FDK51" s="704"/>
      <c r="FDL51" s="704"/>
      <c r="FDM51" s="704"/>
      <c r="FDN51" s="704"/>
      <c r="FDO51" s="704"/>
      <c r="FDP51" s="704"/>
      <c r="FDQ51" s="704"/>
      <c r="FDR51" s="704"/>
      <c r="FDS51" s="704"/>
      <c r="FDT51" s="704"/>
      <c r="FDU51" s="704"/>
      <c r="FDV51" s="704"/>
      <c r="FDW51" s="704"/>
      <c r="FDX51" s="704"/>
      <c r="FDY51" s="704"/>
      <c r="FDZ51" s="704"/>
      <c r="FEA51" s="704"/>
      <c r="FEB51" s="704"/>
      <c r="FEC51" s="704"/>
      <c r="FED51" s="704"/>
      <c r="FEE51" s="704"/>
      <c r="FEF51" s="704"/>
      <c r="FEG51" s="704"/>
      <c r="FEH51" s="704"/>
      <c r="FEI51" s="704"/>
      <c r="FEJ51" s="704"/>
      <c r="FEK51" s="704"/>
      <c r="FEL51" s="704"/>
      <c r="FEM51" s="704"/>
      <c r="FEN51" s="704"/>
      <c r="FEO51" s="704"/>
      <c r="FEP51" s="704"/>
      <c r="FEQ51" s="704"/>
      <c r="FER51" s="704"/>
      <c r="FES51" s="704"/>
      <c r="FET51" s="704"/>
      <c r="FEU51" s="704"/>
      <c r="FEV51" s="704"/>
      <c r="FEW51" s="704"/>
      <c r="FEX51" s="704"/>
      <c r="FEY51" s="704"/>
      <c r="FEZ51" s="704"/>
      <c r="FFA51" s="704"/>
      <c r="FFB51" s="704"/>
      <c r="FFC51" s="704"/>
      <c r="FFD51" s="704"/>
      <c r="FFE51" s="704"/>
      <c r="FFF51" s="704"/>
      <c r="FFG51" s="704"/>
      <c r="FFH51" s="704"/>
      <c r="FFI51" s="704"/>
      <c r="FFJ51" s="704"/>
      <c r="FFK51" s="704"/>
      <c r="FFL51" s="704"/>
      <c r="FFM51" s="704"/>
      <c r="FFN51" s="704"/>
      <c r="FFO51" s="704"/>
      <c r="FFP51" s="704"/>
      <c r="FFQ51" s="704"/>
      <c r="FFR51" s="704"/>
      <c r="FFS51" s="704"/>
      <c r="FFT51" s="704"/>
      <c r="FFU51" s="704"/>
      <c r="FFV51" s="704"/>
      <c r="FFW51" s="704"/>
      <c r="FFX51" s="704"/>
      <c r="FFY51" s="704"/>
      <c r="FFZ51" s="704"/>
      <c r="FGA51" s="704"/>
      <c r="FGB51" s="704"/>
      <c r="FGC51" s="704"/>
      <c r="FGD51" s="704"/>
      <c r="FGE51" s="704"/>
      <c r="FGF51" s="704"/>
      <c r="FGG51" s="704"/>
      <c r="FGH51" s="704"/>
      <c r="FGI51" s="704"/>
      <c r="FGJ51" s="704"/>
      <c r="FGK51" s="704"/>
      <c r="FGL51" s="704"/>
      <c r="FGM51" s="704"/>
      <c r="FGN51" s="704"/>
      <c r="FGO51" s="704"/>
      <c r="FGP51" s="704"/>
      <c r="FGQ51" s="704"/>
      <c r="FGR51" s="704"/>
      <c r="FGS51" s="704"/>
      <c r="FGT51" s="704"/>
      <c r="FGU51" s="704"/>
      <c r="FGV51" s="704"/>
      <c r="FGW51" s="704"/>
      <c r="FGX51" s="704"/>
      <c r="FGY51" s="704"/>
      <c r="FGZ51" s="704"/>
      <c r="FHA51" s="704"/>
      <c r="FHB51" s="704"/>
      <c r="FHC51" s="704"/>
      <c r="FHD51" s="704"/>
      <c r="FHE51" s="704"/>
      <c r="FHF51" s="704"/>
      <c r="FHG51" s="704"/>
      <c r="FHH51" s="704"/>
      <c r="FHI51" s="704"/>
      <c r="FHJ51" s="704"/>
      <c r="FHK51" s="704"/>
      <c r="FHL51" s="704"/>
      <c r="FHM51" s="704"/>
      <c r="FHN51" s="704"/>
      <c r="FHO51" s="704"/>
      <c r="FHP51" s="704"/>
      <c r="FHQ51" s="704"/>
      <c r="FHR51" s="704"/>
      <c r="FHS51" s="704"/>
      <c r="FHT51" s="704"/>
      <c r="FHU51" s="704"/>
      <c r="FHV51" s="704"/>
      <c r="FHW51" s="704"/>
      <c r="FHX51" s="704"/>
      <c r="FHY51" s="704"/>
      <c r="FHZ51" s="704"/>
      <c r="FIA51" s="704"/>
      <c r="FIB51" s="704"/>
      <c r="FIC51" s="704"/>
      <c r="FID51" s="704"/>
      <c r="FIE51" s="704"/>
      <c r="FIF51" s="704"/>
      <c r="FIG51" s="704"/>
      <c r="FIH51" s="704"/>
      <c r="FII51" s="704"/>
      <c r="FIJ51" s="704"/>
      <c r="FIK51" s="704"/>
      <c r="FIL51" s="704"/>
      <c r="FIM51" s="704"/>
      <c r="FIN51" s="704"/>
      <c r="FIO51" s="704"/>
      <c r="FIP51" s="704"/>
      <c r="FIQ51" s="704"/>
      <c r="FIR51" s="704"/>
      <c r="FIS51" s="704"/>
      <c r="FIT51" s="704"/>
      <c r="FIU51" s="704"/>
      <c r="FIV51" s="704"/>
      <c r="FIW51" s="704"/>
      <c r="FIX51" s="704"/>
      <c r="FIY51" s="704"/>
      <c r="FIZ51" s="704"/>
      <c r="FJA51" s="704"/>
      <c r="FJB51" s="704"/>
      <c r="FJC51" s="704"/>
      <c r="FJD51" s="704"/>
      <c r="FJE51" s="704"/>
      <c r="FJF51" s="704"/>
      <c r="FJG51" s="704"/>
      <c r="FJH51" s="704"/>
      <c r="FJI51" s="704"/>
      <c r="FJJ51" s="704"/>
      <c r="FJK51" s="704"/>
      <c r="FJL51" s="704"/>
      <c r="FJM51" s="704"/>
      <c r="FJN51" s="704"/>
      <c r="FJO51" s="704"/>
      <c r="FJP51" s="704"/>
      <c r="FJQ51" s="704"/>
      <c r="FJR51" s="704"/>
      <c r="FJS51" s="704"/>
      <c r="FJT51" s="704"/>
      <c r="FJU51" s="704"/>
      <c r="FJV51" s="704"/>
      <c r="FJW51" s="704"/>
      <c r="FJX51" s="704"/>
      <c r="FJY51" s="704"/>
      <c r="FJZ51" s="704"/>
      <c r="FKA51" s="704"/>
      <c r="FKB51" s="704"/>
      <c r="FKC51" s="704"/>
      <c r="FKD51" s="704"/>
      <c r="FKE51" s="704"/>
      <c r="FKF51" s="704"/>
      <c r="FKG51" s="704"/>
      <c r="FKH51" s="704"/>
      <c r="FKI51" s="704"/>
      <c r="FKJ51" s="704"/>
      <c r="FKK51" s="704"/>
      <c r="FKL51" s="704"/>
      <c r="FKM51" s="704"/>
      <c r="FKN51" s="704"/>
      <c r="FKO51" s="704"/>
      <c r="FKP51" s="704"/>
      <c r="FKQ51" s="704"/>
      <c r="FKR51" s="704"/>
      <c r="FKS51" s="704"/>
      <c r="FKT51" s="704"/>
      <c r="FKU51" s="704"/>
      <c r="FKV51" s="704"/>
      <c r="FKW51" s="704"/>
      <c r="FKX51" s="704"/>
      <c r="FKY51" s="704"/>
      <c r="FKZ51" s="704"/>
      <c r="FLA51" s="704"/>
      <c r="FLB51" s="704"/>
      <c r="FLC51" s="704"/>
      <c r="FLD51" s="704"/>
      <c r="FLE51" s="704"/>
      <c r="FLF51" s="704"/>
      <c r="FLG51" s="704"/>
      <c r="FLH51" s="704"/>
      <c r="FLI51" s="704"/>
      <c r="FLJ51" s="704"/>
      <c r="FLK51" s="704"/>
      <c r="FLL51" s="704"/>
      <c r="FLM51" s="704"/>
      <c r="FLN51" s="704"/>
      <c r="FLO51" s="704"/>
      <c r="FLP51" s="704"/>
      <c r="FLQ51" s="704"/>
      <c r="FLR51" s="704"/>
      <c r="FLS51" s="704"/>
      <c r="FLT51" s="704"/>
      <c r="FLU51" s="704"/>
      <c r="FLV51" s="704"/>
      <c r="FLW51" s="704"/>
      <c r="FLX51" s="704"/>
      <c r="FLY51" s="704"/>
      <c r="FLZ51" s="704"/>
      <c r="FMA51" s="704"/>
      <c r="FMB51" s="704"/>
      <c r="FMC51" s="704"/>
      <c r="FMD51" s="704"/>
      <c r="FME51" s="704"/>
      <c r="FMF51" s="704"/>
      <c r="FMG51" s="704"/>
      <c r="FMH51" s="704"/>
      <c r="FMI51" s="704"/>
      <c r="FMJ51" s="704"/>
      <c r="FMK51" s="704"/>
      <c r="FML51" s="704"/>
      <c r="FMM51" s="704"/>
      <c r="FMN51" s="704"/>
      <c r="FMO51" s="704"/>
      <c r="FMP51" s="704"/>
      <c r="FMQ51" s="704"/>
      <c r="FMR51" s="704"/>
      <c r="FMS51" s="704"/>
      <c r="FMT51" s="704"/>
      <c r="FMU51" s="704"/>
      <c r="FMV51" s="704"/>
      <c r="FMW51" s="704"/>
      <c r="FMX51" s="704"/>
      <c r="FMY51" s="704"/>
      <c r="FMZ51" s="704"/>
      <c r="FNA51" s="704"/>
      <c r="FNB51" s="704"/>
      <c r="FNC51" s="704"/>
      <c r="FND51" s="704"/>
      <c r="FNE51" s="704"/>
      <c r="FNF51" s="704"/>
      <c r="FNG51" s="704"/>
      <c r="FNH51" s="704"/>
      <c r="FNI51" s="704"/>
      <c r="FNJ51" s="704"/>
      <c r="FNK51" s="704"/>
      <c r="FNL51" s="704"/>
      <c r="FNM51" s="704"/>
      <c r="FNN51" s="704"/>
      <c r="FNO51" s="704"/>
      <c r="FNP51" s="704"/>
      <c r="FNQ51" s="704"/>
      <c r="FNR51" s="704"/>
      <c r="FNS51" s="704"/>
      <c r="FNT51" s="704"/>
      <c r="FNU51" s="704"/>
      <c r="FNV51" s="704"/>
      <c r="FNW51" s="704"/>
      <c r="FNX51" s="704"/>
      <c r="FNY51" s="704"/>
      <c r="FNZ51" s="704"/>
      <c r="FOA51" s="704"/>
      <c r="FOB51" s="704"/>
      <c r="FOC51" s="704"/>
      <c r="FOD51" s="704"/>
      <c r="FOE51" s="704"/>
      <c r="FOF51" s="704"/>
      <c r="FOG51" s="704"/>
      <c r="FOH51" s="704"/>
      <c r="FOI51" s="704"/>
      <c r="FOJ51" s="704"/>
      <c r="FOK51" s="704"/>
      <c r="FOL51" s="704"/>
      <c r="FOM51" s="704"/>
      <c r="FON51" s="704"/>
      <c r="FOO51" s="704"/>
      <c r="FOP51" s="704"/>
      <c r="FOQ51" s="704"/>
      <c r="FOR51" s="704"/>
      <c r="FOS51" s="704"/>
      <c r="FOT51" s="704"/>
      <c r="FOU51" s="704"/>
      <c r="FOV51" s="704"/>
      <c r="FOW51" s="704"/>
      <c r="FOX51" s="704"/>
      <c r="FOY51" s="704"/>
      <c r="FOZ51" s="704"/>
      <c r="FPA51" s="704"/>
      <c r="FPB51" s="704"/>
      <c r="FPC51" s="704"/>
      <c r="FPD51" s="704"/>
      <c r="FPE51" s="704"/>
      <c r="FPF51" s="704"/>
      <c r="FPG51" s="704"/>
      <c r="FPH51" s="704"/>
      <c r="FPI51" s="704"/>
      <c r="FPJ51" s="704"/>
      <c r="FPK51" s="704"/>
      <c r="FPL51" s="704"/>
      <c r="FPM51" s="704"/>
      <c r="FPN51" s="704"/>
      <c r="FPO51" s="704"/>
      <c r="FPP51" s="704"/>
      <c r="FPQ51" s="704"/>
      <c r="FPR51" s="704"/>
      <c r="FPS51" s="704"/>
      <c r="FPT51" s="704"/>
      <c r="FPU51" s="704"/>
      <c r="FPV51" s="704"/>
      <c r="FPW51" s="704"/>
      <c r="FPX51" s="704"/>
      <c r="FPY51" s="704"/>
      <c r="FPZ51" s="704"/>
      <c r="FQA51" s="704"/>
      <c r="FQB51" s="704"/>
      <c r="FQC51" s="704"/>
      <c r="FQD51" s="704"/>
      <c r="FQE51" s="704"/>
      <c r="FQF51" s="704"/>
      <c r="FQG51" s="704"/>
      <c r="FQH51" s="704"/>
      <c r="FQI51" s="704"/>
      <c r="FQJ51" s="704"/>
      <c r="FQK51" s="704"/>
      <c r="FQL51" s="704"/>
      <c r="FQM51" s="704"/>
      <c r="FQN51" s="704"/>
      <c r="FQO51" s="704"/>
      <c r="FQP51" s="704"/>
      <c r="FQQ51" s="704"/>
      <c r="FQR51" s="704"/>
      <c r="FQS51" s="704"/>
      <c r="FQT51" s="704"/>
      <c r="FQU51" s="704"/>
      <c r="FQV51" s="704"/>
      <c r="FQW51" s="704"/>
      <c r="FQX51" s="704"/>
      <c r="FQY51" s="704"/>
      <c r="FQZ51" s="704"/>
      <c r="FRA51" s="704"/>
      <c r="FRB51" s="704"/>
      <c r="FRC51" s="704"/>
      <c r="FRD51" s="704"/>
      <c r="FRE51" s="704"/>
      <c r="FRF51" s="704"/>
      <c r="FRG51" s="704"/>
      <c r="FRH51" s="704"/>
      <c r="FRI51" s="704"/>
      <c r="FRJ51" s="704"/>
      <c r="FRK51" s="704"/>
      <c r="FRL51" s="704"/>
      <c r="FRM51" s="704"/>
      <c r="FRN51" s="704"/>
      <c r="FRO51" s="704"/>
      <c r="FRP51" s="704"/>
      <c r="FRQ51" s="704"/>
      <c r="FRR51" s="704"/>
      <c r="FRS51" s="704"/>
      <c r="FRT51" s="704"/>
      <c r="FRU51" s="704"/>
      <c r="FRV51" s="704"/>
      <c r="FRW51" s="704"/>
      <c r="FRX51" s="704"/>
      <c r="FRY51" s="704"/>
      <c r="FRZ51" s="704"/>
      <c r="FSA51" s="704"/>
      <c r="FSB51" s="704"/>
      <c r="FSC51" s="704"/>
      <c r="FSD51" s="704"/>
      <c r="FSE51" s="704"/>
      <c r="FSF51" s="704"/>
      <c r="FSG51" s="704"/>
      <c r="FSH51" s="704"/>
      <c r="FSI51" s="704"/>
      <c r="FSJ51" s="704"/>
      <c r="FSK51" s="704"/>
      <c r="FSL51" s="704"/>
      <c r="FSM51" s="704"/>
      <c r="FSN51" s="704"/>
      <c r="FSO51" s="704"/>
      <c r="FSP51" s="704"/>
      <c r="FSQ51" s="704"/>
      <c r="FSR51" s="704"/>
      <c r="FSS51" s="704"/>
      <c r="FST51" s="704"/>
      <c r="FSU51" s="704"/>
      <c r="FSV51" s="704"/>
      <c r="FSW51" s="704"/>
      <c r="FSX51" s="704"/>
      <c r="FSY51" s="704"/>
      <c r="FSZ51" s="704"/>
      <c r="FTA51" s="704"/>
      <c r="FTB51" s="704"/>
      <c r="FTC51" s="704"/>
      <c r="FTD51" s="704"/>
      <c r="FTE51" s="704"/>
      <c r="FTF51" s="704"/>
      <c r="FTG51" s="704"/>
      <c r="FTH51" s="704"/>
      <c r="FTI51" s="704"/>
      <c r="FTJ51" s="704"/>
      <c r="FTK51" s="704"/>
      <c r="FTL51" s="704"/>
      <c r="FTM51" s="704"/>
      <c r="FTN51" s="704"/>
      <c r="FTO51" s="704"/>
      <c r="FTP51" s="704"/>
      <c r="FTQ51" s="704"/>
      <c r="FTR51" s="704"/>
      <c r="FTS51" s="704"/>
      <c r="FTT51" s="704"/>
      <c r="FTU51" s="704"/>
      <c r="FTV51" s="704"/>
      <c r="FTW51" s="704"/>
      <c r="FTX51" s="704"/>
      <c r="FTY51" s="704"/>
      <c r="FTZ51" s="704"/>
      <c r="FUA51" s="704"/>
      <c r="FUB51" s="704"/>
      <c r="FUC51" s="704"/>
      <c r="FUD51" s="704"/>
      <c r="FUE51" s="704"/>
      <c r="FUF51" s="704"/>
      <c r="FUG51" s="704"/>
      <c r="FUH51" s="704"/>
      <c r="FUI51" s="704"/>
      <c r="FUJ51" s="704"/>
      <c r="FUK51" s="704"/>
      <c r="FUL51" s="704"/>
      <c r="FUM51" s="704"/>
      <c r="FUN51" s="704"/>
      <c r="FUO51" s="704"/>
      <c r="FUP51" s="704"/>
      <c r="FUQ51" s="704"/>
      <c r="FUR51" s="704"/>
      <c r="FUS51" s="704"/>
      <c r="FUT51" s="704"/>
      <c r="FUU51" s="704"/>
      <c r="FUV51" s="704"/>
      <c r="FUW51" s="704"/>
      <c r="FUX51" s="704"/>
      <c r="FUY51" s="704"/>
      <c r="FUZ51" s="704"/>
      <c r="FVA51" s="704"/>
      <c r="FVB51" s="704"/>
      <c r="FVC51" s="704"/>
      <c r="FVD51" s="704"/>
      <c r="FVE51" s="704"/>
      <c r="FVF51" s="704"/>
      <c r="FVG51" s="704"/>
      <c r="FVH51" s="704"/>
      <c r="FVI51" s="704"/>
      <c r="FVJ51" s="704"/>
      <c r="FVK51" s="704"/>
      <c r="FVL51" s="704"/>
      <c r="FVM51" s="704"/>
      <c r="FVN51" s="704"/>
      <c r="FVO51" s="704"/>
      <c r="FVP51" s="704"/>
      <c r="FVQ51" s="704"/>
      <c r="FVR51" s="704"/>
      <c r="FVS51" s="704"/>
      <c r="FVT51" s="704"/>
      <c r="FVU51" s="704"/>
      <c r="FVV51" s="704"/>
      <c r="FVW51" s="704"/>
      <c r="FVX51" s="704"/>
      <c r="FVY51" s="704"/>
      <c r="FVZ51" s="704"/>
      <c r="FWA51" s="704"/>
      <c r="FWB51" s="704"/>
      <c r="FWC51" s="704"/>
      <c r="FWD51" s="704"/>
      <c r="FWE51" s="704"/>
      <c r="FWF51" s="704"/>
      <c r="FWG51" s="704"/>
      <c r="FWH51" s="704"/>
      <c r="FWI51" s="704"/>
      <c r="FWJ51" s="704"/>
      <c r="FWK51" s="704"/>
      <c r="FWL51" s="704"/>
      <c r="FWM51" s="704"/>
      <c r="FWN51" s="704"/>
      <c r="FWO51" s="704"/>
      <c r="FWP51" s="704"/>
      <c r="FWQ51" s="704"/>
      <c r="FWR51" s="704"/>
      <c r="FWS51" s="704"/>
      <c r="FWT51" s="704"/>
      <c r="FWU51" s="704"/>
      <c r="FWV51" s="704"/>
      <c r="FWW51" s="704"/>
      <c r="FWX51" s="704"/>
      <c r="FWY51" s="704"/>
      <c r="FWZ51" s="704"/>
      <c r="FXA51" s="704"/>
      <c r="FXB51" s="704"/>
      <c r="FXC51" s="704"/>
      <c r="FXD51" s="704"/>
      <c r="FXE51" s="704"/>
      <c r="FXF51" s="704"/>
      <c r="FXG51" s="704"/>
      <c r="FXH51" s="704"/>
      <c r="FXI51" s="704"/>
      <c r="FXJ51" s="704"/>
      <c r="FXK51" s="704"/>
      <c r="FXL51" s="704"/>
      <c r="FXM51" s="704"/>
      <c r="FXN51" s="704"/>
      <c r="FXO51" s="704"/>
      <c r="FXP51" s="704"/>
      <c r="FXQ51" s="704"/>
      <c r="FXR51" s="704"/>
      <c r="FXS51" s="704"/>
      <c r="FXT51" s="704"/>
      <c r="FXU51" s="704"/>
      <c r="FXV51" s="704"/>
      <c r="FXW51" s="704"/>
      <c r="FXX51" s="704"/>
      <c r="FXY51" s="704"/>
      <c r="FXZ51" s="704"/>
      <c r="FYA51" s="704"/>
      <c r="FYB51" s="704"/>
      <c r="FYC51" s="704"/>
      <c r="FYD51" s="704"/>
      <c r="FYE51" s="704"/>
      <c r="FYF51" s="704"/>
      <c r="FYG51" s="704"/>
      <c r="FYH51" s="704"/>
      <c r="FYI51" s="704"/>
      <c r="FYJ51" s="704"/>
      <c r="FYK51" s="704"/>
      <c r="FYL51" s="704"/>
      <c r="FYM51" s="704"/>
      <c r="FYN51" s="704"/>
      <c r="FYO51" s="704"/>
      <c r="FYP51" s="704"/>
      <c r="FYQ51" s="704"/>
      <c r="FYR51" s="704"/>
      <c r="FYS51" s="704"/>
      <c r="FYT51" s="704"/>
      <c r="FYU51" s="704"/>
      <c r="FYV51" s="704"/>
      <c r="FYW51" s="704"/>
      <c r="FYX51" s="704"/>
      <c r="FYY51" s="704"/>
      <c r="FYZ51" s="704"/>
      <c r="FZA51" s="704"/>
      <c r="FZB51" s="704"/>
      <c r="FZC51" s="704"/>
      <c r="FZD51" s="704"/>
      <c r="FZE51" s="704"/>
      <c r="FZF51" s="704"/>
      <c r="FZG51" s="704"/>
      <c r="FZH51" s="704"/>
      <c r="FZI51" s="704"/>
      <c r="FZJ51" s="704"/>
      <c r="FZK51" s="704"/>
      <c r="FZL51" s="704"/>
      <c r="FZM51" s="704"/>
      <c r="FZN51" s="704"/>
      <c r="FZO51" s="704"/>
      <c r="FZP51" s="704"/>
      <c r="FZQ51" s="704"/>
      <c r="FZR51" s="704"/>
      <c r="FZS51" s="704"/>
      <c r="FZT51" s="704"/>
      <c r="FZU51" s="704"/>
      <c r="FZV51" s="704"/>
      <c r="FZW51" s="704"/>
      <c r="FZX51" s="704"/>
      <c r="FZY51" s="704"/>
      <c r="FZZ51" s="704"/>
      <c r="GAA51" s="704"/>
      <c r="GAB51" s="704"/>
      <c r="GAC51" s="704"/>
      <c r="GAD51" s="704"/>
      <c r="GAE51" s="704"/>
      <c r="GAF51" s="704"/>
      <c r="GAG51" s="704"/>
      <c r="GAH51" s="704"/>
      <c r="GAI51" s="704"/>
      <c r="GAJ51" s="704"/>
      <c r="GAK51" s="704"/>
      <c r="GAL51" s="704"/>
      <c r="GAM51" s="704"/>
      <c r="GAN51" s="704"/>
      <c r="GAO51" s="704"/>
      <c r="GAP51" s="704"/>
      <c r="GAQ51" s="704"/>
      <c r="GAR51" s="704"/>
      <c r="GAS51" s="704"/>
      <c r="GAT51" s="704"/>
      <c r="GAU51" s="704"/>
      <c r="GAV51" s="704"/>
      <c r="GAW51" s="704"/>
      <c r="GAX51" s="704"/>
      <c r="GAY51" s="704"/>
      <c r="GAZ51" s="704"/>
      <c r="GBA51" s="704"/>
      <c r="GBB51" s="704"/>
      <c r="GBC51" s="704"/>
      <c r="GBD51" s="704"/>
      <c r="GBE51" s="704"/>
      <c r="GBF51" s="704"/>
      <c r="GBG51" s="704"/>
      <c r="GBH51" s="704"/>
      <c r="GBI51" s="704"/>
      <c r="GBJ51" s="704"/>
      <c r="GBK51" s="704"/>
      <c r="GBL51" s="704"/>
      <c r="GBM51" s="704"/>
      <c r="GBN51" s="704"/>
      <c r="GBO51" s="704"/>
      <c r="GBP51" s="704"/>
      <c r="GBQ51" s="704"/>
      <c r="GBR51" s="704"/>
      <c r="GBS51" s="704"/>
      <c r="GBT51" s="704"/>
      <c r="GBU51" s="704"/>
      <c r="GBV51" s="704"/>
      <c r="GBW51" s="704"/>
      <c r="GBX51" s="704"/>
      <c r="GBY51" s="704"/>
      <c r="GBZ51" s="704"/>
      <c r="GCA51" s="704"/>
      <c r="GCB51" s="704"/>
      <c r="GCC51" s="704"/>
      <c r="GCD51" s="704"/>
      <c r="GCE51" s="704"/>
      <c r="GCF51" s="704"/>
      <c r="GCG51" s="704"/>
      <c r="GCH51" s="704"/>
      <c r="GCI51" s="704"/>
      <c r="GCJ51" s="704"/>
      <c r="GCK51" s="704"/>
      <c r="GCL51" s="704"/>
      <c r="GCM51" s="704"/>
      <c r="GCN51" s="704"/>
      <c r="GCO51" s="704"/>
      <c r="GCP51" s="704"/>
      <c r="GCQ51" s="704"/>
      <c r="GCR51" s="704"/>
      <c r="GCS51" s="704"/>
      <c r="GCT51" s="704"/>
      <c r="GCU51" s="704"/>
      <c r="GCV51" s="704"/>
      <c r="GCW51" s="704"/>
      <c r="GCX51" s="704"/>
      <c r="GCY51" s="704"/>
      <c r="GCZ51" s="704"/>
      <c r="GDA51" s="704"/>
      <c r="GDB51" s="704"/>
      <c r="GDC51" s="704"/>
      <c r="GDD51" s="704"/>
      <c r="GDE51" s="704"/>
      <c r="GDF51" s="704"/>
      <c r="GDG51" s="704"/>
      <c r="GDH51" s="704"/>
      <c r="GDI51" s="704"/>
      <c r="GDJ51" s="704"/>
      <c r="GDK51" s="704"/>
      <c r="GDL51" s="704"/>
      <c r="GDM51" s="704"/>
      <c r="GDN51" s="704"/>
      <c r="GDO51" s="704"/>
      <c r="GDP51" s="704"/>
      <c r="GDQ51" s="704"/>
      <c r="GDR51" s="704"/>
      <c r="GDS51" s="704"/>
      <c r="GDT51" s="704"/>
      <c r="GDU51" s="704"/>
      <c r="GDV51" s="704"/>
      <c r="GDW51" s="704"/>
      <c r="GDX51" s="704"/>
      <c r="GDY51" s="704"/>
      <c r="GDZ51" s="704"/>
      <c r="GEA51" s="704"/>
      <c r="GEB51" s="704"/>
      <c r="GEC51" s="704"/>
      <c r="GED51" s="704"/>
      <c r="GEE51" s="704"/>
      <c r="GEF51" s="704"/>
      <c r="GEG51" s="704"/>
      <c r="GEH51" s="704"/>
      <c r="GEI51" s="704"/>
      <c r="GEJ51" s="704"/>
      <c r="GEK51" s="704"/>
      <c r="GEL51" s="704"/>
      <c r="GEM51" s="704"/>
      <c r="GEN51" s="704"/>
      <c r="GEO51" s="704"/>
      <c r="GEP51" s="704"/>
      <c r="GEQ51" s="704"/>
      <c r="GER51" s="704"/>
      <c r="GES51" s="704"/>
      <c r="GET51" s="704"/>
      <c r="GEU51" s="704"/>
      <c r="GEV51" s="704"/>
      <c r="GEW51" s="704"/>
      <c r="GEX51" s="704"/>
      <c r="GEY51" s="704"/>
      <c r="GEZ51" s="704"/>
      <c r="GFA51" s="704"/>
      <c r="GFB51" s="704"/>
      <c r="GFC51" s="704"/>
      <c r="GFD51" s="704"/>
      <c r="GFE51" s="704"/>
      <c r="GFF51" s="704"/>
      <c r="GFG51" s="704"/>
      <c r="GFH51" s="704"/>
      <c r="GFI51" s="704"/>
      <c r="GFJ51" s="704"/>
      <c r="GFK51" s="704"/>
      <c r="GFL51" s="704"/>
      <c r="GFM51" s="704"/>
      <c r="GFN51" s="704"/>
      <c r="GFO51" s="704"/>
      <c r="GFP51" s="704"/>
      <c r="GFQ51" s="704"/>
      <c r="GFR51" s="704"/>
      <c r="GFS51" s="704"/>
      <c r="GFT51" s="704"/>
      <c r="GFU51" s="704"/>
      <c r="GFV51" s="704"/>
      <c r="GFW51" s="704"/>
      <c r="GFX51" s="704"/>
      <c r="GFY51" s="704"/>
      <c r="GFZ51" s="704"/>
      <c r="GGA51" s="704"/>
      <c r="GGB51" s="704"/>
      <c r="GGC51" s="704"/>
      <c r="GGD51" s="704"/>
      <c r="GGE51" s="704"/>
      <c r="GGF51" s="704"/>
      <c r="GGG51" s="704"/>
      <c r="GGH51" s="704"/>
      <c r="GGI51" s="704"/>
      <c r="GGJ51" s="704"/>
      <c r="GGK51" s="704"/>
      <c r="GGL51" s="704"/>
      <c r="GGM51" s="704"/>
      <c r="GGN51" s="704"/>
      <c r="GGO51" s="704"/>
      <c r="GGP51" s="704"/>
      <c r="GGQ51" s="704"/>
      <c r="GGR51" s="704"/>
      <c r="GGS51" s="704"/>
      <c r="GGT51" s="704"/>
      <c r="GGU51" s="704"/>
      <c r="GGV51" s="704"/>
      <c r="GGW51" s="704"/>
      <c r="GGX51" s="704"/>
      <c r="GGY51" s="704"/>
      <c r="GGZ51" s="704"/>
      <c r="GHA51" s="704"/>
      <c r="GHB51" s="704"/>
      <c r="GHC51" s="704"/>
      <c r="GHD51" s="704"/>
      <c r="GHE51" s="704"/>
      <c r="GHF51" s="704"/>
      <c r="GHG51" s="704"/>
      <c r="GHH51" s="704"/>
      <c r="GHI51" s="704"/>
      <c r="GHJ51" s="704"/>
      <c r="GHK51" s="704"/>
      <c r="GHL51" s="704"/>
      <c r="GHM51" s="704"/>
      <c r="GHN51" s="704"/>
      <c r="GHO51" s="704"/>
      <c r="GHP51" s="704"/>
      <c r="GHQ51" s="704"/>
      <c r="GHR51" s="704"/>
      <c r="GHS51" s="704"/>
      <c r="GHT51" s="704"/>
      <c r="GHU51" s="704"/>
      <c r="GHV51" s="704"/>
      <c r="GHW51" s="704"/>
      <c r="GHX51" s="704"/>
      <c r="GHY51" s="704"/>
      <c r="GHZ51" s="704"/>
      <c r="GIA51" s="704"/>
      <c r="GIB51" s="704"/>
      <c r="GIC51" s="704"/>
      <c r="GID51" s="704"/>
      <c r="GIE51" s="704"/>
      <c r="GIF51" s="704"/>
      <c r="GIG51" s="704"/>
      <c r="GIH51" s="704"/>
      <c r="GII51" s="704"/>
      <c r="GIJ51" s="704"/>
      <c r="GIK51" s="704"/>
      <c r="GIL51" s="704"/>
      <c r="GIM51" s="704"/>
      <c r="GIN51" s="704"/>
      <c r="GIO51" s="704"/>
      <c r="GIP51" s="704"/>
      <c r="GIQ51" s="704"/>
      <c r="GIR51" s="704"/>
      <c r="GIS51" s="704"/>
      <c r="GIT51" s="704"/>
      <c r="GIU51" s="704"/>
      <c r="GIV51" s="704"/>
      <c r="GIW51" s="704"/>
      <c r="GIX51" s="704"/>
      <c r="GIY51" s="704"/>
      <c r="GIZ51" s="704"/>
      <c r="GJA51" s="704"/>
      <c r="GJB51" s="704"/>
      <c r="GJC51" s="704"/>
      <c r="GJD51" s="704"/>
      <c r="GJE51" s="704"/>
      <c r="GJF51" s="704"/>
      <c r="GJG51" s="704"/>
      <c r="GJH51" s="704"/>
      <c r="GJI51" s="704"/>
      <c r="GJJ51" s="704"/>
      <c r="GJK51" s="704"/>
      <c r="GJL51" s="704"/>
      <c r="GJM51" s="704"/>
      <c r="GJN51" s="704"/>
      <c r="GJO51" s="704"/>
      <c r="GJP51" s="704"/>
      <c r="GJQ51" s="704"/>
      <c r="GJR51" s="704"/>
      <c r="GJS51" s="704"/>
      <c r="GJT51" s="704"/>
      <c r="GJU51" s="704"/>
      <c r="GJV51" s="704"/>
      <c r="GJW51" s="704"/>
      <c r="GJX51" s="704"/>
      <c r="GJY51" s="704"/>
      <c r="GJZ51" s="704"/>
      <c r="GKA51" s="704"/>
      <c r="GKB51" s="704"/>
      <c r="GKC51" s="704"/>
      <c r="GKD51" s="704"/>
      <c r="GKE51" s="704"/>
      <c r="GKF51" s="704"/>
      <c r="GKG51" s="704"/>
      <c r="GKH51" s="704"/>
      <c r="GKI51" s="704"/>
      <c r="GKJ51" s="704"/>
      <c r="GKK51" s="704"/>
      <c r="GKL51" s="704"/>
      <c r="GKM51" s="704"/>
      <c r="GKN51" s="704"/>
      <c r="GKO51" s="704"/>
      <c r="GKP51" s="704"/>
      <c r="GKQ51" s="704"/>
      <c r="GKR51" s="704"/>
      <c r="GKS51" s="704"/>
      <c r="GKT51" s="704"/>
      <c r="GKU51" s="704"/>
      <c r="GKV51" s="704"/>
      <c r="GKW51" s="704"/>
      <c r="GKX51" s="704"/>
      <c r="GKY51" s="704"/>
      <c r="GKZ51" s="704"/>
      <c r="GLA51" s="704"/>
      <c r="GLB51" s="704"/>
      <c r="GLC51" s="704"/>
      <c r="GLD51" s="704"/>
      <c r="GLE51" s="704"/>
      <c r="GLF51" s="704"/>
      <c r="GLG51" s="704"/>
      <c r="GLH51" s="704"/>
      <c r="GLI51" s="704"/>
      <c r="GLJ51" s="704"/>
      <c r="GLK51" s="704"/>
      <c r="GLL51" s="704"/>
      <c r="GLM51" s="704"/>
      <c r="GLN51" s="704"/>
      <c r="GLO51" s="704"/>
      <c r="GLP51" s="704"/>
      <c r="GLQ51" s="704"/>
      <c r="GLR51" s="704"/>
      <c r="GLS51" s="704"/>
      <c r="GLT51" s="704"/>
      <c r="GLU51" s="704"/>
      <c r="GLV51" s="704"/>
      <c r="GLW51" s="704"/>
      <c r="GLX51" s="704"/>
      <c r="GLY51" s="704"/>
      <c r="GLZ51" s="704"/>
      <c r="GMA51" s="704"/>
      <c r="GMB51" s="704"/>
      <c r="GMC51" s="704"/>
      <c r="GMD51" s="704"/>
      <c r="GME51" s="704"/>
      <c r="GMF51" s="704"/>
      <c r="GMG51" s="704"/>
      <c r="GMH51" s="704"/>
      <c r="GMI51" s="704"/>
      <c r="GMJ51" s="704"/>
      <c r="GMK51" s="704"/>
      <c r="GML51" s="704"/>
      <c r="GMM51" s="704"/>
      <c r="GMN51" s="704"/>
      <c r="GMO51" s="704"/>
      <c r="GMP51" s="704"/>
      <c r="GMQ51" s="704"/>
      <c r="GMR51" s="704"/>
      <c r="GMS51" s="704"/>
      <c r="GMT51" s="704"/>
      <c r="GMU51" s="704"/>
      <c r="GMV51" s="704"/>
      <c r="GMW51" s="704"/>
      <c r="GMX51" s="704"/>
      <c r="GMY51" s="704"/>
      <c r="GMZ51" s="704"/>
      <c r="GNA51" s="704"/>
      <c r="GNB51" s="704"/>
      <c r="GNC51" s="704"/>
      <c r="GND51" s="704"/>
      <c r="GNE51" s="704"/>
      <c r="GNF51" s="704"/>
      <c r="GNG51" s="704"/>
      <c r="GNH51" s="704"/>
      <c r="GNI51" s="704"/>
      <c r="GNJ51" s="704"/>
      <c r="GNK51" s="704"/>
      <c r="GNL51" s="704"/>
      <c r="GNM51" s="704"/>
      <c r="GNN51" s="704"/>
      <c r="GNO51" s="704"/>
      <c r="GNP51" s="704"/>
      <c r="GNQ51" s="704"/>
      <c r="GNR51" s="704"/>
      <c r="GNS51" s="704"/>
      <c r="GNT51" s="704"/>
      <c r="GNU51" s="704"/>
      <c r="GNV51" s="704"/>
      <c r="GNW51" s="704"/>
      <c r="GNX51" s="704"/>
      <c r="GNY51" s="704"/>
      <c r="GNZ51" s="704"/>
      <c r="GOA51" s="704"/>
      <c r="GOB51" s="704"/>
      <c r="GOC51" s="704"/>
      <c r="GOD51" s="704"/>
      <c r="GOE51" s="704"/>
      <c r="GOF51" s="704"/>
      <c r="GOG51" s="704"/>
      <c r="GOH51" s="704"/>
      <c r="GOI51" s="704"/>
      <c r="GOJ51" s="704"/>
      <c r="GOK51" s="704"/>
      <c r="GOL51" s="704"/>
      <c r="GOM51" s="704"/>
      <c r="GON51" s="704"/>
      <c r="GOO51" s="704"/>
      <c r="GOP51" s="704"/>
      <c r="GOQ51" s="704"/>
      <c r="GOR51" s="704"/>
      <c r="GOS51" s="704"/>
      <c r="GOT51" s="704"/>
      <c r="GOU51" s="704"/>
      <c r="GOV51" s="704"/>
      <c r="GOW51" s="704"/>
      <c r="GOX51" s="704"/>
      <c r="GOY51" s="704"/>
      <c r="GOZ51" s="704"/>
      <c r="GPA51" s="704"/>
      <c r="GPB51" s="704"/>
      <c r="GPC51" s="704"/>
      <c r="GPD51" s="704"/>
      <c r="GPE51" s="704"/>
      <c r="GPF51" s="704"/>
      <c r="GPG51" s="704"/>
      <c r="GPH51" s="704"/>
      <c r="GPI51" s="704"/>
      <c r="GPJ51" s="704"/>
      <c r="GPK51" s="704"/>
      <c r="GPL51" s="704"/>
      <c r="GPM51" s="704"/>
      <c r="GPN51" s="704"/>
      <c r="GPO51" s="704"/>
      <c r="GPP51" s="704"/>
      <c r="GPQ51" s="704"/>
      <c r="GPR51" s="704"/>
      <c r="GPS51" s="704"/>
      <c r="GPT51" s="704"/>
      <c r="GPU51" s="704"/>
      <c r="GPV51" s="704"/>
      <c r="GPW51" s="704"/>
      <c r="GPX51" s="704"/>
      <c r="GPY51" s="704"/>
      <c r="GPZ51" s="704"/>
      <c r="GQA51" s="704"/>
      <c r="GQB51" s="704"/>
      <c r="GQC51" s="704"/>
      <c r="GQD51" s="704"/>
      <c r="GQE51" s="704"/>
      <c r="GQF51" s="704"/>
      <c r="GQG51" s="704"/>
      <c r="GQH51" s="704"/>
      <c r="GQI51" s="704"/>
      <c r="GQJ51" s="704"/>
      <c r="GQK51" s="704"/>
      <c r="GQL51" s="704"/>
      <c r="GQM51" s="704"/>
      <c r="GQN51" s="704"/>
      <c r="GQO51" s="704"/>
      <c r="GQP51" s="704"/>
      <c r="GQQ51" s="704"/>
      <c r="GQR51" s="704"/>
      <c r="GQS51" s="704"/>
      <c r="GQT51" s="704"/>
      <c r="GQU51" s="704"/>
      <c r="GQV51" s="704"/>
      <c r="GQW51" s="704"/>
      <c r="GQX51" s="704"/>
      <c r="GQY51" s="704"/>
      <c r="GQZ51" s="704"/>
      <c r="GRA51" s="704"/>
      <c r="GRB51" s="704"/>
      <c r="GRC51" s="704"/>
      <c r="GRD51" s="704"/>
      <c r="GRE51" s="704"/>
      <c r="GRF51" s="704"/>
      <c r="GRG51" s="704"/>
      <c r="GRH51" s="704"/>
      <c r="GRI51" s="704"/>
      <c r="GRJ51" s="704"/>
      <c r="GRK51" s="704"/>
      <c r="GRL51" s="704"/>
      <c r="GRM51" s="704"/>
      <c r="GRN51" s="704"/>
      <c r="GRO51" s="704"/>
      <c r="GRP51" s="704"/>
      <c r="GRQ51" s="704"/>
      <c r="GRR51" s="704"/>
      <c r="GRS51" s="704"/>
      <c r="GRT51" s="704"/>
      <c r="GRU51" s="704"/>
      <c r="GRV51" s="704"/>
      <c r="GRW51" s="704"/>
      <c r="GRX51" s="704"/>
      <c r="GRY51" s="704"/>
      <c r="GRZ51" s="704"/>
      <c r="GSA51" s="704"/>
      <c r="GSB51" s="704"/>
      <c r="GSC51" s="704"/>
      <c r="GSD51" s="704"/>
      <c r="GSE51" s="704"/>
      <c r="GSF51" s="704"/>
      <c r="GSG51" s="704"/>
      <c r="GSH51" s="704"/>
      <c r="GSI51" s="704"/>
      <c r="GSJ51" s="704"/>
      <c r="GSK51" s="704"/>
      <c r="GSL51" s="704"/>
      <c r="GSM51" s="704"/>
      <c r="GSN51" s="704"/>
      <c r="GSO51" s="704"/>
      <c r="GSP51" s="704"/>
      <c r="GSQ51" s="704"/>
      <c r="GSR51" s="704"/>
      <c r="GSS51" s="704"/>
      <c r="GST51" s="704"/>
      <c r="GSU51" s="704"/>
      <c r="GSV51" s="704"/>
      <c r="GSW51" s="704"/>
      <c r="GSX51" s="704"/>
      <c r="GSY51" s="704"/>
      <c r="GSZ51" s="704"/>
      <c r="GTA51" s="704"/>
      <c r="GTB51" s="704"/>
      <c r="GTC51" s="704"/>
      <c r="GTD51" s="704"/>
      <c r="GTE51" s="704"/>
      <c r="GTF51" s="704"/>
      <c r="GTG51" s="704"/>
      <c r="GTH51" s="704"/>
      <c r="GTI51" s="704"/>
      <c r="GTJ51" s="704"/>
      <c r="GTK51" s="704"/>
      <c r="GTL51" s="704"/>
      <c r="GTM51" s="704"/>
      <c r="GTN51" s="704"/>
      <c r="GTO51" s="704"/>
      <c r="GTP51" s="704"/>
      <c r="GTQ51" s="704"/>
      <c r="GTR51" s="704"/>
      <c r="GTS51" s="704"/>
      <c r="GTT51" s="704"/>
      <c r="GTU51" s="704"/>
      <c r="GTV51" s="704"/>
      <c r="GTW51" s="704"/>
      <c r="GTX51" s="704"/>
      <c r="GTY51" s="704"/>
      <c r="GTZ51" s="704"/>
      <c r="GUA51" s="704"/>
      <c r="GUB51" s="704"/>
      <c r="GUC51" s="704"/>
      <c r="GUD51" s="704"/>
      <c r="GUE51" s="704"/>
      <c r="GUF51" s="704"/>
      <c r="GUG51" s="704"/>
      <c r="GUH51" s="704"/>
      <c r="GUI51" s="704"/>
      <c r="GUJ51" s="704"/>
      <c r="GUK51" s="704"/>
      <c r="GUL51" s="704"/>
      <c r="GUM51" s="704"/>
      <c r="GUN51" s="704"/>
      <c r="GUO51" s="704"/>
      <c r="GUP51" s="704"/>
      <c r="GUQ51" s="704"/>
      <c r="GUR51" s="704"/>
      <c r="GUS51" s="704"/>
      <c r="GUT51" s="704"/>
      <c r="GUU51" s="704"/>
      <c r="GUV51" s="704"/>
      <c r="GUW51" s="704"/>
      <c r="GUX51" s="704"/>
      <c r="GUY51" s="704"/>
      <c r="GUZ51" s="704"/>
      <c r="GVA51" s="704"/>
      <c r="GVB51" s="704"/>
      <c r="GVC51" s="704"/>
      <c r="GVD51" s="704"/>
      <c r="GVE51" s="704"/>
      <c r="GVF51" s="704"/>
      <c r="GVG51" s="704"/>
      <c r="GVH51" s="704"/>
      <c r="GVI51" s="704"/>
      <c r="GVJ51" s="704"/>
      <c r="GVK51" s="704"/>
      <c r="GVL51" s="704"/>
      <c r="GVM51" s="704"/>
      <c r="GVN51" s="704"/>
      <c r="GVO51" s="704"/>
      <c r="GVP51" s="704"/>
      <c r="GVQ51" s="704"/>
      <c r="GVR51" s="704"/>
      <c r="GVS51" s="704"/>
      <c r="GVT51" s="704"/>
      <c r="GVU51" s="704"/>
      <c r="GVV51" s="704"/>
      <c r="GVW51" s="704"/>
      <c r="GVX51" s="704"/>
      <c r="GVY51" s="704"/>
      <c r="GVZ51" s="704"/>
      <c r="GWA51" s="704"/>
      <c r="GWB51" s="704"/>
      <c r="GWC51" s="704"/>
      <c r="GWD51" s="704"/>
      <c r="GWE51" s="704"/>
      <c r="GWF51" s="704"/>
      <c r="GWG51" s="704"/>
      <c r="GWH51" s="704"/>
      <c r="GWI51" s="704"/>
      <c r="GWJ51" s="704"/>
      <c r="GWK51" s="704"/>
      <c r="GWL51" s="704"/>
      <c r="GWM51" s="704"/>
      <c r="GWN51" s="704"/>
      <c r="GWO51" s="704"/>
      <c r="GWP51" s="704"/>
      <c r="GWQ51" s="704"/>
      <c r="GWR51" s="704"/>
      <c r="GWS51" s="704"/>
      <c r="GWT51" s="704"/>
      <c r="GWU51" s="704"/>
      <c r="GWV51" s="704"/>
      <c r="GWW51" s="704"/>
      <c r="GWX51" s="704"/>
      <c r="GWY51" s="704"/>
      <c r="GWZ51" s="704"/>
      <c r="GXA51" s="704"/>
      <c r="GXB51" s="704"/>
      <c r="GXC51" s="704"/>
      <c r="GXD51" s="704"/>
      <c r="GXE51" s="704"/>
      <c r="GXF51" s="704"/>
      <c r="GXG51" s="704"/>
      <c r="GXH51" s="704"/>
      <c r="GXI51" s="704"/>
      <c r="GXJ51" s="704"/>
      <c r="GXK51" s="704"/>
      <c r="GXL51" s="704"/>
      <c r="GXM51" s="704"/>
      <c r="GXN51" s="704"/>
      <c r="GXO51" s="704"/>
      <c r="GXP51" s="704"/>
      <c r="GXQ51" s="704"/>
      <c r="GXR51" s="704"/>
      <c r="GXS51" s="704"/>
      <c r="GXT51" s="704"/>
      <c r="GXU51" s="704"/>
      <c r="GXV51" s="704"/>
      <c r="GXW51" s="704"/>
      <c r="GXX51" s="704"/>
      <c r="GXY51" s="704"/>
      <c r="GXZ51" s="704"/>
      <c r="GYA51" s="704"/>
      <c r="GYB51" s="704"/>
      <c r="GYC51" s="704"/>
      <c r="GYD51" s="704"/>
      <c r="GYE51" s="704"/>
      <c r="GYF51" s="704"/>
      <c r="GYG51" s="704"/>
      <c r="GYH51" s="704"/>
      <c r="GYI51" s="704"/>
      <c r="GYJ51" s="704"/>
      <c r="GYK51" s="704"/>
      <c r="GYL51" s="704"/>
      <c r="GYM51" s="704"/>
      <c r="GYN51" s="704"/>
      <c r="GYO51" s="704"/>
      <c r="GYP51" s="704"/>
      <c r="GYQ51" s="704"/>
      <c r="GYR51" s="704"/>
      <c r="GYS51" s="704"/>
      <c r="GYT51" s="704"/>
      <c r="GYU51" s="704"/>
      <c r="GYV51" s="704"/>
      <c r="GYW51" s="704"/>
      <c r="GYX51" s="704"/>
      <c r="GYY51" s="704"/>
      <c r="GYZ51" s="704"/>
      <c r="GZA51" s="704"/>
      <c r="GZB51" s="704"/>
      <c r="GZC51" s="704"/>
      <c r="GZD51" s="704"/>
      <c r="GZE51" s="704"/>
      <c r="GZF51" s="704"/>
      <c r="GZG51" s="704"/>
      <c r="GZH51" s="704"/>
      <c r="GZI51" s="704"/>
      <c r="GZJ51" s="704"/>
      <c r="GZK51" s="704"/>
      <c r="GZL51" s="704"/>
      <c r="GZM51" s="704"/>
      <c r="GZN51" s="704"/>
      <c r="GZO51" s="704"/>
      <c r="GZP51" s="704"/>
      <c r="GZQ51" s="704"/>
      <c r="GZR51" s="704"/>
      <c r="GZS51" s="704"/>
      <c r="GZT51" s="704"/>
      <c r="GZU51" s="704"/>
      <c r="GZV51" s="704"/>
      <c r="GZW51" s="704"/>
      <c r="GZX51" s="704"/>
      <c r="GZY51" s="704"/>
      <c r="GZZ51" s="704"/>
      <c r="HAA51" s="704"/>
      <c r="HAB51" s="704"/>
      <c r="HAC51" s="704"/>
      <c r="HAD51" s="704"/>
      <c r="HAE51" s="704"/>
      <c r="HAF51" s="704"/>
      <c r="HAG51" s="704"/>
      <c r="HAH51" s="704"/>
      <c r="HAI51" s="704"/>
      <c r="HAJ51" s="704"/>
      <c r="HAK51" s="704"/>
      <c r="HAL51" s="704"/>
      <c r="HAM51" s="704"/>
      <c r="HAN51" s="704"/>
      <c r="HAO51" s="704"/>
      <c r="HAP51" s="704"/>
      <c r="HAQ51" s="704"/>
      <c r="HAR51" s="704"/>
      <c r="HAS51" s="704"/>
      <c r="HAT51" s="704"/>
      <c r="HAU51" s="704"/>
      <c r="HAV51" s="704"/>
      <c r="HAW51" s="704"/>
      <c r="HAX51" s="704"/>
      <c r="HAY51" s="704"/>
      <c r="HAZ51" s="704"/>
      <c r="HBA51" s="704"/>
      <c r="HBB51" s="704"/>
      <c r="HBC51" s="704"/>
      <c r="HBD51" s="704"/>
      <c r="HBE51" s="704"/>
      <c r="HBF51" s="704"/>
      <c r="HBG51" s="704"/>
      <c r="HBH51" s="704"/>
      <c r="HBI51" s="704"/>
      <c r="HBJ51" s="704"/>
      <c r="HBK51" s="704"/>
      <c r="HBL51" s="704"/>
      <c r="HBM51" s="704"/>
      <c r="HBN51" s="704"/>
      <c r="HBO51" s="704"/>
      <c r="HBP51" s="704"/>
      <c r="HBQ51" s="704"/>
      <c r="HBR51" s="704"/>
      <c r="HBS51" s="704"/>
      <c r="HBT51" s="704"/>
      <c r="HBU51" s="704"/>
      <c r="HBV51" s="704"/>
      <c r="HBW51" s="704"/>
      <c r="HBX51" s="704"/>
      <c r="HBY51" s="704"/>
      <c r="HBZ51" s="704"/>
      <c r="HCA51" s="704"/>
      <c r="HCB51" s="704"/>
      <c r="HCC51" s="704"/>
      <c r="HCD51" s="704"/>
      <c r="HCE51" s="704"/>
      <c r="HCF51" s="704"/>
      <c r="HCG51" s="704"/>
      <c r="HCH51" s="704"/>
      <c r="HCI51" s="704"/>
      <c r="HCJ51" s="704"/>
      <c r="HCK51" s="704"/>
      <c r="HCL51" s="704"/>
      <c r="HCM51" s="704"/>
      <c r="HCN51" s="704"/>
      <c r="HCO51" s="704"/>
      <c r="HCP51" s="704"/>
      <c r="HCQ51" s="704"/>
      <c r="HCR51" s="704"/>
      <c r="HCS51" s="704"/>
      <c r="HCT51" s="704"/>
      <c r="HCU51" s="704"/>
      <c r="HCV51" s="704"/>
      <c r="HCW51" s="704"/>
      <c r="HCX51" s="704"/>
      <c r="HCY51" s="704"/>
      <c r="HCZ51" s="704"/>
      <c r="HDA51" s="704"/>
      <c r="HDB51" s="704"/>
      <c r="HDC51" s="704"/>
      <c r="HDD51" s="704"/>
      <c r="HDE51" s="704"/>
      <c r="HDF51" s="704"/>
      <c r="HDG51" s="704"/>
      <c r="HDH51" s="704"/>
      <c r="HDI51" s="704"/>
      <c r="HDJ51" s="704"/>
      <c r="HDK51" s="704"/>
      <c r="HDL51" s="704"/>
      <c r="HDM51" s="704"/>
      <c r="HDN51" s="704"/>
      <c r="HDO51" s="704"/>
      <c r="HDP51" s="704"/>
      <c r="HDQ51" s="704"/>
      <c r="HDR51" s="704"/>
      <c r="HDS51" s="704"/>
      <c r="HDT51" s="704"/>
      <c r="HDU51" s="704"/>
      <c r="HDV51" s="704"/>
      <c r="HDW51" s="704"/>
      <c r="HDX51" s="704"/>
      <c r="HDY51" s="704"/>
      <c r="HDZ51" s="704"/>
      <c r="HEA51" s="704"/>
      <c r="HEB51" s="704"/>
      <c r="HEC51" s="704"/>
      <c r="HED51" s="704"/>
      <c r="HEE51" s="704"/>
      <c r="HEF51" s="704"/>
      <c r="HEG51" s="704"/>
      <c r="HEH51" s="704"/>
      <c r="HEI51" s="704"/>
      <c r="HEJ51" s="704"/>
      <c r="HEK51" s="704"/>
      <c r="HEL51" s="704"/>
      <c r="HEM51" s="704"/>
      <c r="HEN51" s="704"/>
      <c r="HEO51" s="704"/>
      <c r="HEP51" s="704"/>
      <c r="HEQ51" s="704"/>
      <c r="HER51" s="704"/>
      <c r="HES51" s="704"/>
      <c r="HET51" s="704"/>
      <c r="HEU51" s="704"/>
      <c r="HEV51" s="704"/>
      <c r="HEW51" s="704"/>
      <c r="HEX51" s="704"/>
      <c r="HEY51" s="704"/>
      <c r="HEZ51" s="704"/>
      <c r="HFA51" s="704"/>
      <c r="HFB51" s="704"/>
      <c r="HFC51" s="704"/>
      <c r="HFD51" s="704"/>
      <c r="HFE51" s="704"/>
      <c r="HFF51" s="704"/>
      <c r="HFG51" s="704"/>
      <c r="HFH51" s="704"/>
      <c r="HFI51" s="704"/>
      <c r="HFJ51" s="704"/>
      <c r="HFK51" s="704"/>
      <c r="HFL51" s="704"/>
      <c r="HFM51" s="704"/>
      <c r="HFN51" s="704"/>
      <c r="HFO51" s="704"/>
      <c r="HFP51" s="704"/>
      <c r="HFQ51" s="704"/>
      <c r="HFR51" s="704"/>
      <c r="HFS51" s="704"/>
      <c r="HFT51" s="704"/>
      <c r="HFU51" s="704"/>
      <c r="HFV51" s="704"/>
      <c r="HFW51" s="704"/>
      <c r="HFX51" s="704"/>
      <c r="HFY51" s="704"/>
      <c r="HFZ51" s="704"/>
      <c r="HGA51" s="704"/>
      <c r="HGB51" s="704"/>
      <c r="HGC51" s="704"/>
      <c r="HGD51" s="704"/>
      <c r="HGE51" s="704"/>
      <c r="HGF51" s="704"/>
      <c r="HGG51" s="704"/>
      <c r="HGH51" s="704"/>
      <c r="HGI51" s="704"/>
      <c r="HGJ51" s="704"/>
      <c r="HGK51" s="704"/>
      <c r="HGL51" s="704"/>
      <c r="HGM51" s="704"/>
      <c r="HGN51" s="704"/>
      <c r="HGO51" s="704"/>
      <c r="HGP51" s="704"/>
      <c r="HGQ51" s="704"/>
      <c r="HGR51" s="704"/>
      <c r="HGS51" s="704"/>
      <c r="HGT51" s="704"/>
      <c r="HGU51" s="704"/>
      <c r="HGV51" s="704"/>
      <c r="HGW51" s="704"/>
      <c r="HGX51" s="704"/>
      <c r="HGY51" s="704"/>
      <c r="HGZ51" s="704"/>
      <c r="HHA51" s="704"/>
      <c r="HHB51" s="704"/>
      <c r="HHC51" s="704"/>
      <c r="HHD51" s="704"/>
      <c r="HHE51" s="704"/>
      <c r="HHF51" s="704"/>
      <c r="HHG51" s="704"/>
      <c r="HHH51" s="704"/>
      <c r="HHI51" s="704"/>
      <c r="HHJ51" s="704"/>
      <c r="HHK51" s="704"/>
      <c r="HHL51" s="704"/>
      <c r="HHM51" s="704"/>
      <c r="HHN51" s="704"/>
      <c r="HHO51" s="704"/>
      <c r="HHP51" s="704"/>
      <c r="HHQ51" s="704"/>
      <c r="HHR51" s="704"/>
      <c r="HHS51" s="704"/>
      <c r="HHT51" s="704"/>
      <c r="HHU51" s="704"/>
      <c r="HHV51" s="704"/>
      <c r="HHW51" s="704"/>
      <c r="HHX51" s="704"/>
      <c r="HHY51" s="704"/>
      <c r="HHZ51" s="704"/>
      <c r="HIA51" s="704"/>
      <c r="HIB51" s="704"/>
      <c r="HIC51" s="704"/>
      <c r="HID51" s="704"/>
      <c r="HIE51" s="704"/>
      <c r="HIF51" s="704"/>
      <c r="HIG51" s="704"/>
      <c r="HIH51" s="704"/>
      <c r="HII51" s="704"/>
      <c r="HIJ51" s="704"/>
      <c r="HIK51" s="704"/>
      <c r="HIL51" s="704"/>
      <c r="HIM51" s="704"/>
      <c r="HIN51" s="704"/>
      <c r="HIO51" s="704"/>
      <c r="HIP51" s="704"/>
      <c r="HIQ51" s="704"/>
      <c r="HIR51" s="704"/>
      <c r="HIS51" s="704"/>
      <c r="HIT51" s="704"/>
      <c r="HIU51" s="704"/>
      <c r="HIV51" s="704"/>
      <c r="HIW51" s="704"/>
      <c r="HIX51" s="704"/>
      <c r="HIY51" s="704"/>
      <c r="HIZ51" s="704"/>
      <c r="HJA51" s="704"/>
      <c r="HJB51" s="704"/>
      <c r="HJC51" s="704"/>
      <c r="HJD51" s="704"/>
      <c r="HJE51" s="704"/>
      <c r="HJF51" s="704"/>
      <c r="HJG51" s="704"/>
      <c r="HJH51" s="704"/>
      <c r="HJI51" s="704"/>
      <c r="HJJ51" s="704"/>
      <c r="HJK51" s="704"/>
      <c r="HJL51" s="704"/>
      <c r="HJM51" s="704"/>
      <c r="HJN51" s="704"/>
      <c r="HJO51" s="704"/>
      <c r="HJP51" s="704"/>
      <c r="HJQ51" s="704"/>
      <c r="HJR51" s="704"/>
      <c r="HJS51" s="704"/>
      <c r="HJT51" s="704"/>
      <c r="HJU51" s="704"/>
      <c r="HJV51" s="704"/>
      <c r="HJW51" s="704"/>
      <c r="HJX51" s="704"/>
      <c r="HJY51" s="704"/>
      <c r="HJZ51" s="704"/>
      <c r="HKA51" s="704"/>
      <c r="HKB51" s="704"/>
      <c r="HKC51" s="704"/>
      <c r="HKD51" s="704"/>
      <c r="HKE51" s="704"/>
      <c r="HKF51" s="704"/>
      <c r="HKG51" s="704"/>
      <c r="HKH51" s="704"/>
      <c r="HKI51" s="704"/>
      <c r="HKJ51" s="704"/>
      <c r="HKK51" s="704"/>
      <c r="HKL51" s="704"/>
      <c r="HKM51" s="704"/>
      <c r="HKN51" s="704"/>
      <c r="HKO51" s="704"/>
      <c r="HKP51" s="704"/>
      <c r="HKQ51" s="704"/>
      <c r="HKR51" s="704"/>
      <c r="HKS51" s="704"/>
      <c r="HKT51" s="704"/>
      <c r="HKU51" s="704"/>
      <c r="HKV51" s="704"/>
      <c r="HKW51" s="704"/>
      <c r="HKX51" s="704"/>
      <c r="HKY51" s="704"/>
      <c r="HKZ51" s="704"/>
      <c r="HLA51" s="704"/>
      <c r="HLB51" s="704"/>
      <c r="HLC51" s="704"/>
      <c r="HLD51" s="704"/>
      <c r="HLE51" s="704"/>
      <c r="HLF51" s="704"/>
      <c r="HLG51" s="704"/>
      <c r="HLH51" s="704"/>
      <c r="HLI51" s="704"/>
      <c r="HLJ51" s="704"/>
      <c r="HLK51" s="704"/>
      <c r="HLL51" s="704"/>
      <c r="HLM51" s="704"/>
      <c r="HLN51" s="704"/>
      <c r="HLO51" s="704"/>
      <c r="HLP51" s="704"/>
      <c r="HLQ51" s="704"/>
      <c r="HLR51" s="704"/>
      <c r="HLS51" s="704"/>
      <c r="HLT51" s="704"/>
      <c r="HLU51" s="704"/>
      <c r="HLV51" s="704"/>
      <c r="HLW51" s="704"/>
      <c r="HLX51" s="704"/>
      <c r="HLY51" s="704"/>
      <c r="HLZ51" s="704"/>
      <c r="HMA51" s="704"/>
      <c r="HMB51" s="704"/>
      <c r="HMC51" s="704"/>
      <c r="HMD51" s="704"/>
      <c r="HME51" s="704"/>
      <c r="HMF51" s="704"/>
      <c r="HMG51" s="704"/>
      <c r="HMH51" s="704"/>
      <c r="HMI51" s="704"/>
      <c r="HMJ51" s="704"/>
      <c r="HMK51" s="704"/>
      <c r="HML51" s="704"/>
      <c r="HMM51" s="704"/>
      <c r="HMN51" s="704"/>
      <c r="HMO51" s="704"/>
      <c r="HMP51" s="704"/>
      <c r="HMQ51" s="704"/>
      <c r="HMR51" s="704"/>
      <c r="HMS51" s="704"/>
      <c r="HMT51" s="704"/>
      <c r="HMU51" s="704"/>
      <c r="HMV51" s="704"/>
      <c r="HMW51" s="704"/>
      <c r="HMX51" s="704"/>
      <c r="HMY51" s="704"/>
      <c r="HMZ51" s="704"/>
      <c r="HNA51" s="704"/>
      <c r="HNB51" s="704"/>
      <c r="HNC51" s="704"/>
      <c r="HND51" s="704"/>
      <c r="HNE51" s="704"/>
      <c r="HNF51" s="704"/>
      <c r="HNG51" s="704"/>
      <c r="HNH51" s="704"/>
      <c r="HNI51" s="704"/>
      <c r="HNJ51" s="704"/>
      <c r="HNK51" s="704"/>
      <c r="HNL51" s="704"/>
      <c r="HNM51" s="704"/>
      <c r="HNN51" s="704"/>
      <c r="HNO51" s="704"/>
      <c r="HNP51" s="704"/>
      <c r="HNQ51" s="704"/>
      <c r="HNR51" s="704"/>
      <c r="HNS51" s="704"/>
      <c r="HNT51" s="704"/>
      <c r="HNU51" s="704"/>
      <c r="HNV51" s="704"/>
      <c r="HNW51" s="704"/>
      <c r="HNX51" s="704"/>
      <c r="HNY51" s="704"/>
      <c r="HNZ51" s="704"/>
      <c r="HOA51" s="704"/>
      <c r="HOB51" s="704"/>
      <c r="HOC51" s="704"/>
      <c r="HOD51" s="704"/>
      <c r="HOE51" s="704"/>
      <c r="HOF51" s="704"/>
      <c r="HOG51" s="704"/>
      <c r="HOH51" s="704"/>
      <c r="HOI51" s="704"/>
      <c r="HOJ51" s="704"/>
      <c r="HOK51" s="704"/>
      <c r="HOL51" s="704"/>
      <c r="HOM51" s="704"/>
      <c r="HON51" s="704"/>
      <c r="HOO51" s="704"/>
      <c r="HOP51" s="704"/>
      <c r="HOQ51" s="704"/>
      <c r="HOR51" s="704"/>
      <c r="HOS51" s="704"/>
      <c r="HOT51" s="704"/>
      <c r="HOU51" s="704"/>
      <c r="HOV51" s="704"/>
      <c r="HOW51" s="704"/>
      <c r="HOX51" s="704"/>
      <c r="HOY51" s="704"/>
      <c r="HOZ51" s="704"/>
      <c r="HPA51" s="704"/>
      <c r="HPB51" s="704"/>
      <c r="HPC51" s="704"/>
      <c r="HPD51" s="704"/>
      <c r="HPE51" s="704"/>
      <c r="HPF51" s="704"/>
      <c r="HPG51" s="704"/>
      <c r="HPH51" s="704"/>
      <c r="HPI51" s="704"/>
      <c r="HPJ51" s="704"/>
      <c r="HPK51" s="704"/>
      <c r="HPL51" s="704"/>
      <c r="HPM51" s="704"/>
      <c r="HPN51" s="704"/>
      <c r="HPO51" s="704"/>
      <c r="HPP51" s="704"/>
      <c r="HPQ51" s="704"/>
      <c r="HPR51" s="704"/>
      <c r="HPS51" s="704"/>
      <c r="HPT51" s="704"/>
      <c r="HPU51" s="704"/>
      <c r="HPV51" s="704"/>
      <c r="HPW51" s="704"/>
      <c r="HPX51" s="704"/>
      <c r="HPY51" s="704"/>
      <c r="HPZ51" s="704"/>
      <c r="HQA51" s="704"/>
      <c r="HQB51" s="704"/>
      <c r="HQC51" s="704"/>
      <c r="HQD51" s="704"/>
      <c r="HQE51" s="704"/>
      <c r="HQF51" s="704"/>
      <c r="HQG51" s="704"/>
      <c r="HQH51" s="704"/>
      <c r="HQI51" s="704"/>
      <c r="HQJ51" s="704"/>
      <c r="HQK51" s="704"/>
      <c r="HQL51" s="704"/>
      <c r="HQM51" s="704"/>
      <c r="HQN51" s="704"/>
      <c r="HQO51" s="704"/>
      <c r="HQP51" s="704"/>
      <c r="HQQ51" s="704"/>
      <c r="HQR51" s="704"/>
      <c r="HQS51" s="704"/>
      <c r="HQT51" s="704"/>
      <c r="HQU51" s="704"/>
      <c r="HQV51" s="704"/>
      <c r="HQW51" s="704"/>
      <c r="HQX51" s="704"/>
      <c r="HQY51" s="704"/>
      <c r="HQZ51" s="704"/>
      <c r="HRA51" s="704"/>
      <c r="HRB51" s="704"/>
      <c r="HRC51" s="704"/>
      <c r="HRD51" s="704"/>
      <c r="HRE51" s="704"/>
      <c r="HRF51" s="704"/>
      <c r="HRG51" s="704"/>
      <c r="HRH51" s="704"/>
      <c r="HRI51" s="704"/>
      <c r="HRJ51" s="704"/>
      <c r="HRK51" s="704"/>
      <c r="HRL51" s="704"/>
      <c r="HRM51" s="704"/>
      <c r="HRN51" s="704"/>
      <c r="HRO51" s="704"/>
      <c r="HRP51" s="704"/>
      <c r="HRQ51" s="704"/>
      <c r="HRR51" s="704"/>
      <c r="HRS51" s="704"/>
      <c r="HRT51" s="704"/>
      <c r="HRU51" s="704"/>
      <c r="HRV51" s="704"/>
      <c r="HRW51" s="704"/>
      <c r="HRX51" s="704"/>
      <c r="HRY51" s="704"/>
      <c r="HRZ51" s="704"/>
      <c r="HSA51" s="704"/>
      <c r="HSB51" s="704"/>
      <c r="HSC51" s="704"/>
      <c r="HSD51" s="704"/>
      <c r="HSE51" s="704"/>
      <c r="HSF51" s="704"/>
      <c r="HSG51" s="704"/>
      <c r="HSH51" s="704"/>
      <c r="HSI51" s="704"/>
      <c r="HSJ51" s="704"/>
      <c r="HSK51" s="704"/>
      <c r="HSL51" s="704"/>
      <c r="HSM51" s="704"/>
      <c r="HSN51" s="704"/>
      <c r="HSO51" s="704"/>
      <c r="HSP51" s="704"/>
      <c r="HSQ51" s="704"/>
      <c r="HSR51" s="704"/>
      <c r="HSS51" s="704"/>
      <c r="HST51" s="704"/>
      <c r="HSU51" s="704"/>
      <c r="HSV51" s="704"/>
      <c r="HSW51" s="704"/>
      <c r="HSX51" s="704"/>
      <c r="HSY51" s="704"/>
      <c r="HSZ51" s="704"/>
      <c r="HTA51" s="704"/>
      <c r="HTB51" s="704"/>
      <c r="HTC51" s="704"/>
      <c r="HTD51" s="704"/>
      <c r="HTE51" s="704"/>
      <c r="HTF51" s="704"/>
      <c r="HTG51" s="704"/>
      <c r="HTH51" s="704"/>
      <c r="HTI51" s="704"/>
      <c r="HTJ51" s="704"/>
      <c r="HTK51" s="704"/>
      <c r="HTL51" s="704"/>
      <c r="HTM51" s="704"/>
      <c r="HTN51" s="704"/>
      <c r="HTO51" s="704"/>
      <c r="HTP51" s="704"/>
      <c r="HTQ51" s="704"/>
      <c r="HTR51" s="704"/>
      <c r="HTS51" s="704"/>
      <c r="HTT51" s="704"/>
      <c r="HTU51" s="704"/>
      <c r="HTV51" s="704"/>
      <c r="HTW51" s="704"/>
      <c r="HTX51" s="704"/>
      <c r="HTY51" s="704"/>
      <c r="HTZ51" s="704"/>
      <c r="HUA51" s="704"/>
      <c r="HUB51" s="704"/>
      <c r="HUC51" s="704"/>
      <c r="HUD51" s="704"/>
      <c r="HUE51" s="704"/>
      <c r="HUF51" s="704"/>
      <c r="HUG51" s="704"/>
      <c r="HUH51" s="704"/>
      <c r="HUI51" s="704"/>
      <c r="HUJ51" s="704"/>
      <c r="HUK51" s="704"/>
      <c r="HUL51" s="704"/>
      <c r="HUM51" s="704"/>
      <c r="HUN51" s="704"/>
      <c r="HUO51" s="704"/>
      <c r="HUP51" s="704"/>
      <c r="HUQ51" s="704"/>
      <c r="HUR51" s="704"/>
      <c r="HUS51" s="704"/>
      <c r="HUT51" s="704"/>
      <c r="HUU51" s="704"/>
      <c r="HUV51" s="704"/>
      <c r="HUW51" s="704"/>
      <c r="HUX51" s="704"/>
      <c r="HUY51" s="704"/>
      <c r="HUZ51" s="704"/>
      <c r="HVA51" s="704"/>
      <c r="HVB51" s="704"/>
      <c r="HVC51" s="704"/>
      <c r="HVD51" s="704"/>
      <c r="HVE51" s="704"/>
      <c r="HVF51" s="704"/>
      <c r="HVG51" s="704"/>
      <c r="HVH51" s="704"/>
      <c r="HVI51" s="704"/>
      <c r="HVJ51" s="704"/>
      <c r="HVK51" s="704"/>
      <c r="HVL51" s="704"/>
      <c r="HVM51" s="704"/>
      <c r="HVN51" s="704"/>
      <c r="HVO51" s="704"/>
      <c r="HVP51" s="704"/>
      <c r="HVQ51" s="704"/>
      <c r="HVR51" s="704"/>
      <c r="HVS51" s="704"/>
      <c r="HVT51" s="704"/>
      <c r="HVU51" s="704"/>
      <c r="HVV51" s="704"/>
      <c r="HVW51" s="704"/>
      <c r="HVX51" s="704"/>
      <c r="HVY51" s="704"/>
      <c r="HVZ51" s="704"/>
      <c r="HWA51" s="704"/>
      <c r="HWB51" s="704"/>
      <c r="HWC51" s="704"/>
      <c r="HWD51" s="704"/>
      <c r="HWE51" s="704"/>
      <c r="HWF51" s="704"/>
      <c r="HWG51" s="704"/>
      <c r="HWH51" s="704"/>
      <c r="HWI51" s="704"/>
      <c r="HWJ51" s="704"/>
      <c r="HWK51" s="704"/>
      <c r="HWL51" s="704"/>
      <c r="HWM51" s="704"/>
      <c r="HWN51" s="704"/>
      <c r="HWO51" s="704"/>
      <c r="HWP51" s="704"/>
      <c r="HWQ51" s="704"/>
      <c r="HWR51" s="704"/>
      <c r="HWS51" s="704"/>
      <c r="HWT51" s="704"/>
      <c r="HWU51" s="704"/>
      <c r="HWV51" s="704"/>
      <c r="HWW51" s="704"/>
      <c r="HWX51" s="704"/>
      <c r="HWY51" s="704"/>
      <c r="HWZ51" s="704"/>
      <c r="HXA51" s="704"/>
      <c r="HXB51" s="704"/>
      <c r="HXC51" s="704"/>
      <c r="HXD51" s="704"/>
      <c r="HXE51" s="704"/>
      <c r="HXF51" s="704"/>
      <c r="HXG51" s="704"/>
      <c r="HXH51" s="704"/>
      <c r="HXI51" s="704"/>
      <c r="HXJ51" s="704"/>
      <c r="HXK51" s="704"/>
      <c r="HXL51" s="704"/>
      <c r="HXM51" s="704"/>
      <c r="HXN51" s="704"/>
      <c r="HXO51" s="704"/>
      <c r="HXP51" s="704"/>
      <c r="HXQ51" s="704"/>
      <c r="HXR51" s="704"/>
      <c r="HXS51" s="704"/>
      <c r="HXT51" s="704"/>
      <c r="HXU51" s="704"/>
      <c r="HXV51" s="704"/>
      <c r="HXW51" s="704"/>
      <c r="HXX51" s="704"/>
      <c r="HXY51" s="704"/>
      <c r="HXZ51" s="704"/>
      <c r="HYA51" s="704"/>
      <c r="HYB51" s="704"/>
      <c r="HYC51" s="704"/>
      <c r="HYD51" s="704"/>
      <c r="HYE51" s="704"/>
      <c r="HYF51" s="704"/>
      <c r="HYG51" s="704"/>
      <c r="HYH51" s="704"/>
      <c r="HYI51" s="704"/>
      <c r="HYJ51" s="704"/>
      <c r="HYK51" s="704"/>
      <c r="HYL51" s="704"/>
      <c r="HYM51" s="704"/>
      <c r="HYN51" s="704"/>
      <c r="HYO51" s="704"/>
      <c r="HYP51" s="704"/>
      <c r="HYQ51" s="704"/>
      <c r="HYR51" s="704"/>
      <c r="HYS51" s="704"/>
      <c r="HYT51" s="704"/>
      <c r="HYU51" s="704"/>
      <c r="HYV51" s="704"/>
      <c r="HYW51" s="704"/>
      <c r="HYX51" s="704"/>
      <c r="HYY51" s="704"/>
      <c r="HYZ51" s="704"/>
      <c r="HZA51" s="704"/>
      <c r="HZB51" s="704"/>
      <c r="HZC51" s="704"/>
      <c r="HZD51" s="704"/>
      <c r="HZE51" s="704"/>
      <c r="HZF51" s="704"/>
      <c r="HZG51" s="704"/>
      <c r="HZH51" s="704"/>
      <c r="HZI51" s="704"/>
      <c r="HZJ51" s="704"/>
      <c r="HZK51" s="704"/>
      <c r="HZL51" s="704"/>
      <c r="HZM51" s="704"/>
      <c r="HZN51" s="704"/>
      <c r="HZO51" s="704"/>
      <c r="HZP51" s="704"/>
      <c r="HZQ51" s="704"/>
      <c r="HZR51" s="704"/>
      <c r="HZS51" s="704"/>
      <c r="HZT51" s="704"/>
      <c r="HZU51" s="704"/>
      <c r="HZV51" s="704"/>
      <c r="HZW51" s="704"/>
      <c r="HZX51" s="704"/>
      <c r="HZY51" s="704"/>
      <c r="HZZ51" s="704"/>
      <c r="IAA51" s="704"/>
      <c r="IAB51" s="704"/>
      <c r="IAC51" s="704"/>
      <c r="IAD51" s="704"/>
      <c r="IAE51" s="704"/>
      <c r="IAF51" s="704"/>
      <c r="IAG51" s="704"/>
      <c r="IAH51" s="704"/>
      <c r="IAI51" s="704"/>
      <c r="IAJ51" s="704"/>
      <c r="IAK51" s="704"/>
      <c r="IAL51" s="704"/>
      <c r="IAM51" s="704"/>
      <c r="IAN51" s="704"/>
      <c r="IAO51" s="704"/>
      <c r="IAP51" s="704"/>
      <c r="IAQ51" s="704"/>
      <c r="IAR51" s="704"/>
      <c r="IAS51" s="704"/>
      <c r="IAT51" s="704"/>
      <c r="IAU51" s="704"/>
      <c r="IAV51" s="704"/>
      <c r="IAW51" s="704"/>
      <c r="IAX51" s="704"/>
      <c r="IAY51" s="704"/>
      <c r="IAZ51" s="704"/>
      <c r="IBA51" s="704"/>
      <c r="IBB51" s="704"/>
      <c r="IBC51" s="704"/>
      <c r="IBD51" s="704"/>
      <c r="IBE51" s="704"/>
      <c r="IBF51" s="704"/>
      <c r="IBG51" s="704"/>
      <c r="IBH51" s="704"/>
      <c r="IBI51" s="704"/>
      <c r="IBJ51" s="704"/>
      <c r="IBK51" s="704"/>
      <c r="IBL51" s="704"/>
      <c r="IBM51" s="704"/>
      <c r="IBN51" s="704"/>
      <c r="IBO51" s="704"/>
      <c r="IBP51" s="704"/>
      <c r="IBQ51" s="704"/>
      <c r="IBR51" s="704"/>
      <c r="IBS51" s="704"/>
      <c r="IBT51" s="704"/>
      <c r="IBU51" s="704"/>
      <c r="IBV51" s="704"/>
      <c r="IBW51" s="704"/>
      <c r="IBX51" s="704"/>
      <c r="IBY51" s="704"/>
      <c r="IBZ51" s="704"/>
      <c r="ICA51" s="704"/>
      <c r="ICB51" s="704"/>
      <c r="ICC51" s="704"/>
      <c r="ICD51" s="704"/>
      <c r="ICE51" s="704"/>
      <c r="ICF51" s="704"/>
      <c r="ICG51" s="704"/>
      <c r="ICH51" s="704"/>
      <c r="ICI51" s="704"/>
      <c r="ICJ51" s="704"/>
      <c r="ICK51" s="704"/>
      <c r="ICL51" s="704"/>
      <c r="ICM51" s="704"/>
      <c r="ICN51" s="704"/>
      <c r="ICO51" s="704"/>
      <c r="ICP51" s="704"/>
      <c r="ICQ51" s="704"/>
      <c r="ICR51" s="704"/>
      <c r="ICS51" s="704"/>
      <c r="ICT51" s="704"/>
      <c r="ICU51" s="704"/>
      <c r="ICV51" s="704"/>
      <c r="ICW51" s="704"/>
      <c r="ICX51" s="704"/>
      <c r="ICY51" s="704"/>
      <c r="ICZ51" s="704"/>
      <c r="IDA51" s="704"/>
      <c r="IDB51" s="704"/>
      <c r="IDC51" s="704"/>
      <c r="IDD51" s="704"/>
      <c r="IDE51" s="704"/>
      <c r="IDF51" s="704"/>
      <c r="IDG51" s="704"/>
      <c r="IDH51" s="704"/>
      <c r="IDI51" s="704"/>
      <c r="IDJ51" s="704"/>
      <c r="IDK51" s="704"/>
      <c r="IDL51" s="704"/>
      <c r="IDM51" s="704"/>
      <c r="IDN51" s="704"/>
      <c r="IDO51" s="704"/>
      <c r="IDP51" s="704"/>
      <c r="IDQ51" s="704"/>
      <c r="IDR51" s="704"/>
      <c r="IDS51" s="704"/>
      <c r="IDT51" s="704"/>
      <c r="IDU51" s="704"/>
      <c r="IDV51" s="704"/>
      <c r="IDW51" s="704"/>
      <c r="IDX51" s="704"/>
      <c r="IDY51" s="704"/>
      <c r="IDZ51" s="704"/>
      <c r="IEA51" s="704"/>
      <c r="IEB51" s="704"/>
      <c r="IEC51" s="704"/>
      <c r="IED51" s="704"/>
      <c r="IEE51" s="704"/>
      <c r="IEF51" s="704"/>
      <c r="IEG51" s="704"/>
      <c r="IEH51" s="704"/>
      <c r="IEI51" s="704"/>
      <c r="IEJ51" s="704"/>
      <c r="IEK51" s="704"/>
      <c r="IEL51" s="704"/>
      <c r="IEM51" s="704"/>
      <c r="IEN51" s="704"/>
      <c r="IEO51" s="704"/>
      <c r="IEP51" s="704"/>
      <c r="IEQ51" s="704"/>
      <c r="IER51" s="704"/>
      <c r="IES51" s="704"/>
      <c r="IET51" s="704"/>
      <c r="IEU51" s="704"/>
      <c r="IEV51" s="704"/>
      <c r="IEW51" s="704"/>
      <c r="IEX51" s="704"/>
      <c r="IEY51" s="704"/>
      <c r="IEZ51" s="704"/>
      <c r="IFA51" s="704"/>
      <c r="IFB51" s="704"/>
      <c r="IFC51" s="704"/>
      <c r="IFD51" s="704"/>
      <c r="IFE51" s="704"/>
      <c r="IFF51" s="704"/>
      <c r="IFG51" s="704"/>
      <c r="IFH51" s="704"/>
      <c r="IFI51" s="704"/>
      <c r="IFJ51" s="704"/>
      <c r="IFK51" s="704"/>
      <c r="IFL51" s="704"/>
      <c r="IFM51" s="704"/>
      <c r="IFN51" s="704"/>
      <c r="IFO51" s="704"/>
      <c r="IFP51" s="704"/>
      <c r="IFQ51" s="704"/>
      <c r="IFR51" s="704"/>
      <c r="IFS51" s="704"/>
      <c r="IFT51" s="704"/>
      <c r="IFU51" s="704"/>
      <c r="IFV51" s="704"/>
      <c r="IFW51" s="704"/>
      <c r="IFX51" s="704"/>
      <c r="IFY51" s="704"/>
      <c r="IFZ51" s="704"/>
      <c r="IGA51" s="704"/>
      <c r="IGB51" s="704"/>
      <c r="IGC51" s="704"/>
      <c r="IGD51" s="704"/>
      <c r="IGE51" s="704"/>
      <c r="IGF51" s="704"/>
      <c r="IGG51" s="704"/>
      <c r="IGH51" s="704"/>
      <c r="IGI51" s="704"/>
      <c r="IGJ51" s="704"/>
      <c r="IGK51" s="704"/>
      <c r="IGL51" s="704"/>
      <c r="IGM51" s="704"/>
      <c r="IGN51" s="704"/>
      <c r="IGO51" s="704"/>
      <c r="IGP51" s="704"/>
      <c r="IGQ51" s="704"/>
      <c r="IGR51" s="704"/>
      <c r="IGS51" s="704"/>
      <c r="IGT51" s="704"/>
      <c r="IGU51" s="704"/>
      <c r="IGV51" s="704"/>
      <c r="IGW51" s="704"/>
      <c r="IGX51" s="704"/>
      <c r="IGY51" s="704"/>
      <c r="IGZ51" s="704"/>
      <c r="IHA51" s="704"/>
      <c r="IHB51" s="704"/>
      <c r="IHC51" s="704"/>
      <c r="IHD51" s="704"/>
      <c r="IHE51" s="704"/>
      <c r="IHF51" s="704"/>
      <c r="IHG51" s="704"/>
      <c r="IHH51" s="704"/>
      <c r="IHI51" s="704"/>
      <c r="IHJ51" s="704"/>
      <c r="IHK51" s="704"/>
      <c r="IHL51" s="704"/>
      <c r="IHM51" s="704"/>
      <c r="IHN51" s="704"/>
      <c r="IHO51" s="704"/>
      <c r="IHP51" s="704"/>
      <c r="IHQ51" s="704"/>
      <c r="IHR51" s="704"/>
      <c r="IHS51" s="704"/>
      <c r="IHT51" s="704"/>
      <c r="IHU51" s="704"/>
      <c r="IHV51" s="704"/>
      <c r="IHW51" s="704"/>
      <c r="IHX51" s="704"/>
      <c r="IHY51" s="704"/>
      <c r="IHZ51" s="704"/>
      <c r="IIA51" s="704"/>
      <c r="IIB51" s="704"/>
      <c r="IIC51" s="704"/>
      <c r="IID51" s="704"/>
      <c r="IIE51" s="704"/>
      <c r="IIF51" s="704"/>
      <c r="IIG51" s="704"/>
      <c r="IIH51" s="704"/>
      <c r="III51" s="704"/>
      <c r="IIJ51" s="704"/>
      <c r="IIK51" s="704"/>
      <c r="IIL51" s="704"/>
      <c r="IIM51" s="704"/>
      <c r="IIN51" s="704"/>
      <c r="IIO51" s="704"/>
      <c r="IIP51" s="704"/>
      <c r="IIQ51" s="704"/>
      <c r="IIR51" s="704"/>
      <c r="IIS51" s="704"/>
      <c r="IIT51" s="704"/>
      <c r="IIU51" s="704"/>
      <c r="IIV51" s="704"/>
      <c r="IIW51" s="704"/>
      <c r="IIX51" s="704"/>
      <c r="IIY51" s="704"/>
      <c r="IIZ51" s="704"/>
      <c r="IJA51" s="704"/>
      <c r="IJB51" s="704"/>
      <c r="IJC51" s="704"/>
      <c r="IJD51" s="704"/>
      <c r="IJE51" s="704"/>
      <c r="IJF51" s="704"/>
      <c r="IJG51" s="704"/>
      <c r="IJH51" s="704"/>
      <c r="IJI51" s="704"/>
      <c r="IJJ51" s="704"/>
      <c r="IJK51" s="704"/>
      <c r="IJL51" s="704"/>
      <c r="IJM51" s="704"/>
      <c r="IJN51" s="704"/>
      <c r="IJO51" s="704"/>
      <c r="IJP51" s="704"/>
      <c r="IJQ51" s="704"/>
      <c r="IJR51" s="704"/>
      <c r="IJS51" s="704"/>
      <c r="IJT51" s="704"/>
      <c r="IJU51" s="704"/>
      <c r="IJV51" s="704"/>
      <c r="IJW51" s="704"/>
      <c r="IJX51" s="704"/>
      <c r="IJY51" s="704"/>
      <c r="IJZ51" s="704"/>
      <c r="IKA51" s="704"/>
      <c r="IKB51" s="704"/>
      <c r="IKC51" s="704"/>
      <c r="IKD51" s="704"/>
      <c r="IKE51" s="704"/>
      <c r="IKF51" s="704"/>
      <c r="IKG51" s="704"/>
      <c r="IKH51" s="704"/>
      <c r="IKI51" s="704"/>
      <c r="IKJ51" s="704"/>
      <c r="IKK51" s="704"/>
      <c r="IKL51" s="704"/>
      <c r="IKM51" s="704"/>
      <c r="IKN51" s="704"/>
      <c r="IKO51" s="704"/>
      <c r="IKP51" s="704"/>
      <c r="IKQ51" s="704"/>
      <c r="IKR51" s="704"/>
      <c r="IKS51" s="704"/>
      <c r="IKT51" s="704"/>
      <c r="IKU51" s="704"/>
      <c r="IKV51" s="704"/>
      <c r="IKW51" s="704"/>
      <c r="IKX51" s="704"/>
      <c r="IKY51" s="704"/>
      <c r="IKZ51" s="704"/>
      <c r="ILA51" s="704"/>
      <c r="ILB51" s="704"/>
      <c r="ILC51" s="704"/>
      <c r="ILD51" s="704"/>
      <c r="ILE51" s="704"/>
      <c r="ILF51" s="704"/>
      <c r="ILG51" s="704"/>
      <c r="ILH51" s="704"/>
      <c r="ILI51" s="704"/>
      <c r="ILJ51" s="704"/>
      <c r="ILK51" s="704"/>
      <c r="ILL51" s="704"/>
      <c r="ILM51" s="704"/>
      <c r="ILN51" s="704"/>
      <c r="ILO51" s="704"/>
      <c r="ILP51" s="704"/>
      <c r="ILQ51" s="704"/>
      <c r="ILR51" s="704"/>
      <c r="ILS51" s="704"/>
      <c r="ILT51" s="704"/>
      <c r="ILU51" s="704"/>
      <c r="ILV51" s="704"/>
      <c r="ILW51" s="704"/>
      <c r="ILX51" s="704"/>
      <c r="ILY51" s="704"/>
      <c r="ILZ51" s="704"/>
      <c r="IMA51" s="704"/>
      <c r="IMB51" s="704"/>
      <c r="IMC51" s="704"/>
      <c r="IMD51" s="704"/>
      <c r="IME51" s="704"/>
      <c r="IMF51" s="704"/>
      <c r="IMG51" s="704"/>
      <c r="IMH51" s="704"/>
      <c r="IMI51" s="704"/>
      <c r="IMJ51" s="704"/>
      <c r="IMK51" s="704"/>
      <c r="IML51" s="704"/>
      <c r="IMM51" s="704"/>
      <c r="IMN51" s="704"/>
      <c r="IMO51" s="704"/>
      <c r="IMP51" s="704"/>
      <c r="IMQ51" s="704"/>
      <c r="IMR51" s="704"/>
      <c r="IMS51" s="704"/>
      <c r="IMT51" s="704"/>
      <c r="IMU51" s="704"/>
      <c r="IMV51" s="704"/>
      <c r="IMW51" s="704"/>
      <c r="IMX51" s="704"/>
      <c r="IMY51" s="704"/>
      <c r="IMZ51" s="704"/>
      <c r="INA51" s="704"/>
      <c r="INB51" s="704"/>
      <c r="INC51" s="704"/>
      <c r="IND51" s="704"/>
      <c r="INE51" s="704"/>
      <c r="INF51" s="704"/>
      <c r="ING51" s="704"/>
      <c r="INH51" s="704"/>
      <c r="INI51" s="704"/>
      <c r="INJ51" s="704"/>
      <c r="INK51" s="704"/>
      <c r="INL51" s="704"/>
      <c r="INM51" s="704"/>
      <c r="INN51" s="704"/>
      <c r="INO51" s="704"/>
      <c r="INP51" s="704"/>
      <c r="INQ51" s="704"/>
      <c r="INR51" s="704"/>
      <c r="INS51" s="704"/>
      <c r="INT51" s="704"/>
      <c r="INU51" s="704"/>
      <c r="INV51" s="704"/>
      <c r="INW51" s="704"/>
      <c r="INX51" s="704"/>
      <c r="INY51" s="704"/>
      <c r="INZ51" s="704"/>
      <c r="IOA51" s="704"/>
      <c r="IOB51" s="704"/>
      <c r="IOC51" s="704"/>
      <c r="IOD51" s="704"/>
      <c r="IOE51" s="704"/>
      <c r="IOF51" s="704"/>
      <c r="IOG51" s="704"/>
      <c r="IOH51" s="704"/>
      <c r="IOI51" s="704"/>
      <c r="IOJ51" s="704"/>
      <c r="IOK51" s="704"/>
      <c r="IOL51" s="704"/>
      <c r="IOM51" s="704"/>
      <c r="ION51" s="704"/>
      <c r="IOO51" s="704"/>
      <c r="IOP51" s="704"/>
      <c r="IOQ51" s="704"/>
      <c r="IOR51" s="704"/>
      <c r="IOS51" s="704"/>
      <c r="IOT51" s="704"/>
      <c r="IOU51" s="704"/>
      <c r="IOV51" s="704"/>
      <c r="IOW51" s="704"/>
      <c r="IOX51" s="704"/>
      <c r="IOY51" s="704"/>
      <c r="IOZ51" s="704"/>
      <c r="IPA51" s="704"/>
      <c r="IPB51" s="704"/>
      <c r="IPC51" s="704"/>
      <c r="IPD51" s="704"/>
      <c r="IPE51" s="704"/>
      <c r="IPF51" s="704"/>
      <c r="IPG51" s="704"/>
      <c r="IPH51" s="704"/>
      <c r="IPI51" s="704"/>
      <c r="IPJ51" s="704"/>
      <c r="IPK51" s="704"/>
      <c r="IPL51" s="704"/>
      <c r="IPM51" s="704"/>
      <c r="IPN51" s="704"/>
      <c r="IPO51" s="704"/>
      <c r="IPP51" s="704"/>
      <c r="IPQ51" s="704"/>
      <c r="IPR51" s="704"/>
      <c r="IPS51" s="704"/>
      <c r="IPT51" s="704"/>
      <c r="IPU51" s="704"/>
      <c r="IPV51" s="704"/>
      <c r="IPW51" s="704"/>
      <c r="IPX51" s="704"/>
      <c r="IPY51" s="704"/>
      <c r="IPZ51" s="704"/>
      <c r="IQA51" s="704"/>
      <c r="IQB51" s="704"/>
      <c r="IQC51" s="704"/>
      <c r="IQD51" s="704"/>
      <c r="IQE51" s="704"/>
      <c r="IQF51" s="704"/>
      <c r="IQG51" s="704"/>
      <c r="IQH51" s="704"/>
      <c r="IQI51" s="704"/>
      <c r="IQJ51" s="704"/>
      <c r="IQK51" s="704"/>
      <c r="IQL51" s="704"/>
      <c r="IQM51" s="704"/>
      <c r="IQN51" s="704"/>
      <c r="IQO51" s="704"/>
      <c r="IQP51" s="704"/>
      <c r="IQQ51" s="704"/>
      <c r="IQR51" s="704"/>
      <c r="IQS51" s="704"/>
      <c r="IQT51" s="704"/>
      <c r="IQU51" s="704"/>
      <c r="IQV51" s="704"/>
      <c r="IQW51" s="704"/>
      <c r="IQX51" s="704"/>
      <c r="IQY51" s="704"/>
      <c r="IQZ51" s="704"/>
      <c r="IRA51" s="704"/>
      <c r="IRB51" s="704"/>
      <c r="IRC51" s="704"/>
      <c r="IRD51" s="704"/>
      <c r="IRE51" s="704"/>
      <c r="IRF51" s="704"/>
      <c r="IRG51" s="704"/>
      <c r="IRH51" s="704"/>
      <c r="IRI51" s="704"/>
      <c r="IRJ51" s="704"/>
      <c r="IRK51" s="704"/>
      <c r="IRL51" s="704"/>
      <c r="IRM51" s="704"/>
      <c r="IRN51" s="704"/>
      <c r="IRO51" s="704"/>
      <c r="IRP51" s="704"/>
      <c r="IRQ51" s="704"/>
      <c r="IRR51" s="704"/>
      <c r="IRS51" s="704"/>
      <c r="IRT51" s="704"/>
      <c r="IRU51" s="704"/>
      <c r="IRV51" s="704"/>
      <c r="IRW51" s="704"/>
      <c r="IRX51" s="704"/>
      <c r="IRY51" s="704"/>
      <c r="IRZ51" s="704"/>
      <c r="ISA51" s="704"/>
      <c r="ISB51" s="704"/>
      <c r="ISC51" s="704"/>
      <c r="ISD51" s="704"/>
      <c r="ISE51" s="704"/>
      <c r="ISF51" s="704"/>
      <c r="ISG51" s="704"/>
      <c r="ISH51" s="704"/>
      <c r="ISI51" s="704"/>
      <c r="ISJ51" s="704"/>
      <c r="ISK51" s="704"/>
      <c r="ISL51" s="704"/>
      <c r="ISM51" s="704"/>
      <c r="ISN51" s="704"/>
      <c r="ISO51" s="704"/>
      <c r="ISP51" s="704"/>
      <c r="ISQ51" s="704"/>
      <c r="ISR51" s="704"/>
      <c r="ISS51" s="704"/>
      <c r="IST51" s="704"/>
      <c r="ISU51" s="704"/>
      <c r="ISV51" s="704"/>
      <c r="ISW51" s="704"/>
      <c r="ISX51" s="704"/>
      <c r="ISY51" s="704"/>
      <c r="ISZ51" s="704"/>
      <c r="ITA51" s="704"/>
      <c r="ITB51" s="704"/>
      <c r="ITC51" s="704"/>
      <c r="ITD51" s="704"/>
      <c r="ITE51" s="704"/>
      <c r="ITF51" s="704"/>
      <c r="ITG51" s="704"/>
      <c r="ITH51" s="704"/>
      <c r="ITI51" s="704"/>
      <c r="ITJ51" s="704"/>
      <c r="ITK51" s="704"/>
      <c r="ITL51" s="704"/>
      <c r="ITM51" s="704"/>
      <c r="ITN51" s="704"/>
      <c r="ITO51" s="704"/>
      <c r="ITP51" s="704"/>
      <c r="ITQ51" s="704"/>
      <c r="ITR51" s="704"/>
      <c r="ITS51" s="704"/>
      <c r="ITT51" s="704"/>
      <c r="ITU51" s="704"/>
      <c r="ITV51" s="704"/>
      <c r="ITW51" s="704"/>
      <c r="ITX51" s="704"/>
      <c r="ITY51" s="704"/>
      <c r="ITZ51" s="704"/>
      <c r="IUA51" s="704"/>
      <c r="IUB51" s="704"/>
      <c r="IUC51" s="704"/>
      <c r="IUD51" s="704"/>
      <c r="IUE51" s="704"/>
      <c r="IUF51" s="704"/>
      <c r="IUG51" s="704"/>
      <c r="IUH51" s="704"/>
      <c r="IUI51" s="704"/>
      <c r="IUJ51" s="704"/>
      <c r="IUK51" s="704"/>
      <c r="IUL51" s="704"/>
      <c r="IUM51" s="704"/>
      <c r="IUN51" s="704"/>
      <c r="IUO51" s="704"/>
      <c r="IUP51" s="704"/>
      <c r="IUQ51" s="704"/>
      <c r="IUR51" s="704"/>
      <c r="IUS51" s="704"/>
      <c r="IUT51" s="704"/>
      <c r="IUU51" s="704"/>
      <c r="IUV51" s="704"/>
      <c r="IUW51" s="704"/>
      <c r="IUX51" s="704"/>
      <c r="IUY51" s="704"/>
      <c r="IUZ51" s="704"/>
      <c r="IVA51" s="704"/>
      <c r="IVB51" s="704"/>
      <c r="IVC51" s="704"/>
      <c r="IVD51" s="704"/>
      <c r="IVE51" s="704"/>
      <c r="IVF51" s="704"/>
      <c r="IVG51" s="704"/>
      <c r="IVH51" s="704"/>
      <c r="IVI51" s="704"/>
      <c r="IVJ51" s="704"/>
      <c r="IVK51" s="704"/>
      <c r="IVL51" s="704"/>
      <c r="IVM51" s="704"/>
      <c r="IVN51" s="704"/>
      <c r="IVO51" s="704"/>
      <c r="IVP51" s="704"/>
      <c r="IVQ51" s="704"/>
      <c r="IVR51" s="704"/>
      <c r="IVS51" s="704"/>
      <c r="IVT51" s="704"/>
      <c r="IVU51" s="704"/>
      <c r="IVV51" s="704"/>
      <c r="IVW51" s="704"/>
      <c r="IVX51" s="704"/>
      <c r="IVY51" s="704"/>
      <c r="IVZ51" s="704"/>
      <c r="IWA51" s="704"/>
      <c r="IWB51" s="704"/>
      <c r="IWC51" s="704"/>
      <c r="IWD51" s="704"/>
      <c r="IWE51" s="704"/>
      <c r="IWF51" s="704"/>
      <c r="IWG51" s="704"/>
      <c r="IWH51" s="704"/>
      <c r="IWI51" s="704"/>
      <c r="IWJ51" s="704"/>
      <c r="IWK51" s="704"/>
      <c r="IWL51" s="704"/>
      <c r="IWM51" s="704"/>
      <c r="IWN51" s="704"/>
      <c r="IWO51" s="704"/>
      <c r="IWP51" s="704"/>
      <c r="IWQ51" s="704"/>
      <c r="IWR51" s="704"/>
      <c r="IWS51" s="704"/>
      <c r="IWT51" s="704"/>
      <c r="IWU51" s="704"/>
      <c r="IWV51" s="704"/>
      <c r="IWW51" s="704"/>
      <c r="IWX51" s="704"/>
      <c r="IWY51" s="704"/>
      <c r="IWZ51" s="704"/>
      <c r="IXA51" s="704"/>
      <c r="IXB51" s="704"/>
      <c r="IXC51" s="704"/>
      <c r="IXD51" s="704"/>
      <c r="IXE51" s="704"/>
      <c r="IXF51" s="704"/>
      <c r="IXG51" s="704"/>
      <c r="IXH51" s="704"/>
      <c r="IXI51" s="704"/>
      <c r="IXJ51" s="704"/>
      <c r="IXK51" s="704"/>
      <c r="IXL51" s="704"/>
      <c r="IXM51" s="704"/>
      <c r="IXN51" s="704"/>
      <c r="IXO51" s="704"/>
      <c r="IXP51" s="704"/>
      <c r="IXQ51" s="704"/>
      <c r="IXR51" s="704"/>
      <c r="IXS51" s="704"/>
      <c r="IXT51" s="704"/>
      <c r="IXU51" s="704"/>
      <c r="IXV51" s="704"/>
      <c r="IXW51" s="704"/>
      <c r="IXX51" s="704"/>
      <c r="IXY51" s="704"/>
      <c r="IXZ51" s="704"/>
      <c r="IYA51" s="704"/>
      <c r="IYB51" s="704"/>
      <c r="IYC51" s="704"/>
      <c r="IYD51" s="704"/>
      <c r="IYE51" s="704"/>
      <c r="IYF51" s="704"/>
      <c r="IYG51" s="704"/>
      <c r="IYH51" s="704"/>
      <c r="IYI51" s="704"/>
      <c r="IYJ51" s="704"/>
      <c r="IYK51" s="704"/>
      <c r="IYL51" s="704"/>
      <c r="IYM51" s="704"/>
      <c r="IYN51" s="704"/>
      <c r="IYO51" s="704"/>
      <c r="IYP51" s="704"/>
      <c r="IYQ51" s="704"/>
      <c r="IYR51" s="704"/>
      <c r="IYS51" s="704"/>
      <c r="IYT51" s="704"/>
      <c r="IYU51" s="704"/>
      <c r="IYV51" s="704"/>
      <c r="IYW51" s="704"/>
      <c r="IYX51" s="704"/>
      <c r="IYY51" s="704"/>
      <c r="IYZ51" s="704"/>
      <c r="IZA51" s="704"/>
      <c r="IZB51" s="704"/>
      <c r="IZC51" s="704"/>
      <c r="IZD51" s="704"/>
      <c r="IZE51" s="704"/>
      <c r="IZF51" s="704"/>
      <c r="IZG51" s="704"/>
      <c r="IZH51" s="704"/>
      <c r="IZI51" s="704"/>
      <c r="IZJ51" s="704"/>
      <c r="IZK51" s="704"/>
      <c r="IZL51" s="704"/>
      <c r="IZM51" s="704"/>
      <c r="IZN51" s="704"/>
      <c r="IZO51" s="704"/>
      <c r="IZP51" s="704"/>
      <c r="IZQ51" s="704"/>
      <c r="IZR51" s="704"/>
      <c r="IZS51" s="704"/>
      <c r="IZT51" s="704"/>
      <c r="IZU51" s="704"/>
      <c r="IZV51" s="704"/>
      <c r="IZW51" s="704"/>
      <c r="IZX51" s="704"/>
      <c r="IZY51" s="704"/>
      <c r="IZZ51" s="704"/>
      <c r="JAA51" s="704"/>
      <c r="JAB51" s="704"/>
      <c r="JAC51" s="704"/>
      <c r="JAD51" s="704"/>
      <c r="JAE51" s="704"/>
      <c r="JAF51" s="704"/>
      <c r="JAG51" s="704"/>
      <c r="JAH51" s="704"/>
      <c r="JAI51" s="704"/>
      <c r="JAJ51" s="704"/>
      <c r="JAK51" s="704"/>
      <c r="JAL51" s="704"/>
      <c r="JAM51" s="704"/>
      <c r="JAN51" s="704"/>
      <c r="JAO51" s="704"/>
      <c r="JAP51" s="704"/>
      <c r="JAQ51" s="704"/>
      <c r="JAR51" s="704"/>
      <c r="JAS51" s="704"/>
      <c r="JAT51" s="704"/>
      <c r="JAU51" s="704"/>
      <c r="JAV51" s="704"/>
      <c r="JAW51" s="704"/>
      <c r="JAX51" s="704"/>
      <c r="JAY51" s="704"/>
      <c r="JAZ51" s="704"/>
      <c r="JBA51" s="704"/>
      <c r="JBB51" s="704"/>
      <c r="JBC51" s="704"/>
      <c r="JBD51" s="704"/>
      <c r="JBE51" s="704"/>
      <c r="JBF51" s="704"/>
      <c r="JBG51" s="704"/>
      <c r="JBH51" s="704"/>
      <c r="JBI51" s="704"/>
      <c r="JBJ51" s="704"/>
      <c r="JBK51" s="704"/>
      <c r="JBL51" s="704"/>
      <c r="JBM51" s="704"/>
      <c r="JBN51" s="704"/>
      <c r="JBO51" s="704"/>
      <c r="JBP51" s="704"/>
      <c r="JBQ51" s="704"/>
      <c r="JBR51" s="704"/>
      <c r="JBS51" s="704"/>
      <c r="JBT51" s="704"/>
      <c r="JBU51" s="704"/>
      <c r="JBV51" s="704"/>
      <c r="JBW51" s="704"/>
      <c r="JBX51" s="704"/>
      <c r="JBY51" s="704"/>
      <c r="JBZ51" s="704"/>
      <c r="JCA51" s="704"/>
      <c r="JCB51" s="704"/>
      <c r="JCC51" s="704"/>
      <c r="JCD51" s="704"/>
      <c r="JCE51" s="704"/>
      <c r="JCF51" s="704"/>
      <c r="JCG51" s="704"/>
      <c r="JCH51" s="704"/>
      <c r="JCI51" s="704"/>
      <c r="JCJ51" s="704"/>
      <c r="JCK51" s="704"/>
      <c r="JCL51" s="704"/>
      <c r="JCM51" s="704"/>
      <c r="JCN51" s="704"/>
      <c r="JCO51" s="704"/>
      <c r="JCP51" s="704"/>
      <c r="JCQ51" s="704"/>
      <c r="JCR51" s="704"/>
      <c r="JCS51" s="704"/>
      <c r="JCT51" s="704"/>
      <c r="JCU51" s="704"/>
      <c r="JCV51" s="704"/>
      <c r="JCW51" s="704"/>
      <c r="JCX51" s="704"/>
      <c r="JCY51" s="704"/>
      <c r="JCZ51" s="704"/>
      <c r="JDA51" s="704"/>
      <c r="JDB51" s="704"/>
      <c r="JDC51" s="704"/>
      <c r="JDD51" s="704"/>
      <c r="JDE51" s="704"/>
      <c r="JDF51" s="704"/>
      <c r="JDG51" s="704"/>
      <c r="JDH51" s="704"/>
      <c r="JDI51" s="704"/>
      <c r="JDJ51" s="704"/>
      <c r="JDK51" s="704"/>
      <c r="JDL51" s="704"/>
      <c r="JDM51" s="704"/>
      <c r="JDN51" s="704"/>
      <c r="JDO51" s="704"/>
      <c r="JDP51" s="704"/>
      <c r="JDQ51" s="704"/>
      <c r="JDR51" s="704"/>
      <c r="JDS51" s="704"/>
      <c r="JDT51" s="704"/>
      <c r="JDU51" s="704"/>
      <c r="JDV51" s="704"/>
      <c r="JDW51" s="704"/>
      <c r="JDX51" s="704"/>
      <c r="JDY51" s="704"/>
      <c r="JDZ51" s="704"/>
      <c r="JEA51" s="704"/>
      <c r="JEB51" s="704"/>
      <c r="JEC51" s="704"/>
      <c r="JED51" s="704"/>
      <c r="JEE51" s="704"/>
      <c r="JEF51" s="704"/>
      <c r="JEG51" s="704"/>
      <c r="JEH51" s="704"/>
      <c r="JEI51" s="704"/>
      <c r="JEJ51" s="704"/>
      <c r="JEK51" s="704"/>
      <c r="JEL51" s="704"/>
      <c r="JEM51" s="704"/>
      <c r="JEN51" s="704"/>
      <c r="JEO51" s="704"/>
      <c r="JEP51" s="704"/>
      <c r="JEQ51" s="704"/>
      <c r="JER51" s="704"/>
      <c r="JES51" s="704"/>
      <c r="JET51" s="704"/>
      <c r="JEU51" s="704"/>
      <c r="JEV51" s="704"/>
      <c r="JEW51" s="704"/>
      <c r="JEX51" s="704"/>
      <c r="JEY51" s="704"/>
      <c r="JEZ51" s="704"/>
      <c r="JFA51" s="704"/>
      <c r="JFB51" s="704"/>
      <c r="JFC51" s="704"/>
      <c r="JFD51" s="704"/>
      <c r="JFE51" s="704"/>
      <c r="JFF51" s="704"/>
      <c r="JFG51" s="704"/>
      <c r="JFH51" s="704"/>
      <c r="JFI51" s="704"/>
      <c r="JFJ51" s="704"/>
      <c r="JFK51" s="704"/>
      <c r="JFL51" s="704"/>
      <c r="JFM51" s="704"/>
      <c r="JFN51" s="704"/>
      <c r="JFO51" s="704"/>
      <c r="JFP51" s="704"/>
      <c r="JFQ51" s="704"/>
      <c r="JFR51" s="704"/>
      <c r="JFS51" s="704"/>
      <c r="JFT51" s="704"/>
      <c r="JFU51" s="704"/>
      <c r="JFV51" s="704"/>
      <c r="JFW51" s="704"/>
      <c r="JFX51" s="704"/>
      <c r="JFY51" s="704"/>
      <c r="JFZ51" s="704"/>
      <c r="JGA51" s="704"/>
      <c r="JGB51" s="704"/>
      <c r="JGC51" s="704"/>
      <c r="JGD51" s="704"/>
      <c r="JGE51" s="704"/>
      <c r="JGF51" s="704"/>
      <c r="JGG51" s="704"/>
      <c r="JGH51" s="704"/>
      <c r="JGI51" s="704"/>
      <c r="JGJ51" s="704"/>
      <c r="JGK51" s="704"/>
      <c r="JGL51" s="704"/>
      <c r="JGM51" s="704"/>
      <c r="JGN51" s="704"/>
      <c r="JGO51" s="704"/>
      <c r="JGP51" s="704"/>
      <c r="JGQ51" s="704"/>
      <c r="JGR51" s="704"/>
      <c r="JGS51" s="704"/>
      <c r="JGT51" s="704"/>
      <c r="JGU51" s="704"/>
      <c r="JGV51" s="704"/>
      <c r="JGW51" s="704"/>
      <c r="JGX51" s="704"/>
      <c r="JGY51" s="704"/>
      <c r="JGZ51" s="704"/>
      <c r="JHA51" s="704"/>
      <c r="JHB51" s="704"/>
      <c r="JHC51" s="704"/>
      <c r="JHD51" s="704"/>
      <c r="JHE51" s="704"/>
      <c r="JHF51" s="704"/>
      <c r="JHG51" s="704"/>
      <c r="JHH51" s="704"/>
      <c r="JHI51" s="704"/>
      <c r="JHJ51" s="704"/>
      <c r="JHK51" s="704"/>
      <c r="JHL51" s="704"/>
      <c r="JHM51" s="704"/>
      <c r="JHN51" s="704"/>
      <c r="JHO51" s="704"/>
      <c r="JHP51" s="704"/>
      <c r="JHQ51" s="704"/>
      <c r="JHR51" s="704"/>
      <c r="JHS51" s="704"/>
      <c r="JHT51" s="704"/>
      <c r="JHU51" s="704"/>
      <c r="JHV51" s="704"/>
      <c r="JHW51" s="704"/>
      <c r="JHX51" s="704"/>
      <c r="JHY51" s="704"/>
      <c r="JHZ51" s="704"/>
      <c r="JIA51" s="704"/>
      <c r="JIB51" s="704"/>
      <c r="JIC51" s="704"/>
      <c r="JID51" s="704"/>
      <c r="JIE51" s="704"/>
      <c r="JIF51" s="704"/>
      <c r="JIG51" s="704"/>
      <c r="JIH51" s="704"/>
      <c r="JII51" s="704"/>
      <c r="JIJ51" s="704"/>
      <c r="JIK51" s="704"/>
      <c r="JIL51" s="704"/>
      <c r="JIM51" s="704"/>
      <c r="JIN51" s="704"/>
      <c r="JIO51" s="704"/>
      <c r="JIP51" s="704"/>
      <c r="JIQ51" s="704"/>
      <c r="JIR51" s="704"/>
      <c r="JIS51" s="704"/>
      <c r="JIT51" s="704"/>
      <c r="JIU51" s="704"/>
      <c r="JIV51" s="704"/>
      <c r="JIW51" s="704"/>
      <c r="JIX51" s="704"/>
      <c r="JIY51" s="704"/>
      <c r="JIZ51" s="704"/>
      <c r="JJA51" s="704"/>
      <c r="JJB51" s="704"/>
      <c r="JJC51" s="704"/>
      <c r="JJD51" s="704"/>
      <c r="JJE51" s="704"/>
      <c r="JJF51" s="704"/>
      <c r="JJG51" s="704"/>
      <c r="JJH51" s="704"/>
      <c r="JJI51" s="704"/>
      <c r="JJJ51" s="704"/>
      <c r="JJK51" s="704"/>
      <c r="JJL51" s="704"/>
      <c r="JJM51" s="704"/>
      <c r="JJN51" s="704"/>
      <c r="JJO51" s="704"/>
      <c r="JJP51" s="704"/>
      <c r="JJQ51" s="704"/>
      <c r="JJR51" s="704"/>
      <c r="JJS51" s="704"/>
      <c r="JJT51" s="704"/>
      <c r="JJU51" s="704"/>
      <c r="JJV51" s="704"/>
      <c r="JJW51" s="704"/>
      <c r="JJX51" s="704"/>
      <c r="JJY51" s="704"/>
      <c r="JJZ51" s="704"/>
      <c r="JKA51" s="704"/>
      <c r="JKB51" s="704"/>
      <c r="JKC51" s="704"/>
      <c r="JKD51" s="704"/>
      <c r="JKE51" s="704"/>
      <c r="JKF51" s="704"/>
      <c r="JKG51" s="704"/>
      <c r="JKH51" s="704"/>
      <c r="JKI51" s="704"/>
      <c r="JKJ51" s="704"/>
      <c r="JKK51" s="704"/>
      <c r="JKL51" s="704"/>
      <c r="JKM51" s="704"/>
      <c r="JKN51" s="704"/>
      <c r="JKO51" s="704"/>
      <c r="JKP51" s="704"/>
      <c r="JKQ51" s="704"/>
      <c r="JKR51" s="704"/>
      <c r="JKS51" s="704"/>
      <c r="JKT51" s="704"/>
      <c r="JKU51" s="704"/>
      <c r="JKV51" s="704"/>
      <c r="JKW51" s="704"/>
      <c r="JKX51" s="704"/>
      <c r="JKY51" s="704"/>
      <c r="JKZ51" s="704"/>
      <c r="JLA51" s="704"/>
      <c r="JLB51" s="704"/>
      <c r="JLC51" s="704"/>
      <c r="JLD51" s="704"/>
      <c r="JLE51" s="704"/>
      <c r="JLF51" s="704"/>
      <c r="JLG51" s="704"/>
      <c r="JLH51" s="704"/>
      <c r="JLI51" s="704"/>
      <c r="JLJ51" s="704"/>
      <c r="JLK51" s="704"/>
      <c r="JLL51" s="704"/>
      <c r="JLM51" s="704"/>
      <c r="JLN51" s="704"/>
      <c r="JLO51" s="704"/>
      <c r="JLP51" s="704"/>
      <c r="JLQ51" s="704"/>
      <c r="JLR51" s="704"/>
      <c r="JLS51" s="704"/>
      <c r="JLT51" s="704"/>
      <c r="JLU51" s="704"/>
      <c r="JLV51" s="704"/>
      <c r="JLW51" s="704"/>
      <c r="JLX51" s="704"/>
      <c r="JLY51" s="704"/>
      <c r="JLZ51" s="704"/>
      <c r="JMA51" s="704"/>
      <c r="JMB51" s="704"/>
      <c r="JMC51" s="704"/>
      <c r="JMD51" s="704"/>
      <c r="JME51" s="704"/>
      <c r="JMF51" s="704"/>
      <c r="JMG51" s="704"/>
      <c r="JMH51" s="704"/>
      <c r="JMI51" s="704"/>
      <c r="JMJ51" s="704"/>
      <c r="JMK51" s="704"/>
      <c r="JML51" s="704"/>
      <c r="JMM51" s="704"/>
      <c r="JMN51" s="704"/>
      <c r="JMO51" s="704"/>
      <c r="JMP51" s="704"/>
      <c r="JMQ51" s="704"/>
      <c r="JMR51" s="704"/>
      <c r="JMS51" s="704"/>
      <c r="JMT51" s="704"/>
      <c r="JMU51" s="704"/>
      <c r="JMV51" s="704"/>
      <c r="JMW51" s="704"/>
      <c r="JMX51" s="704"/>
      <c r="JMY51" s="704"/>
      <c r="JMZ51" s="704"/>
      <c r="JNA51" s="704"/>
      <c r="JNB51" s="704"/>
      <c r="JNC51" s="704"/>
      <c r="JND51" s="704"/>
      <c r="JNE51" s="704"/>
      <c r="JNF51" s="704"/>
      <c r="JNG51" s="704"/>
      <c r="JNH51" s="704"/>
      <c r="JNI51" s="704"/>
      <c r="JNJ51" s="704"/>
      <c r="JNK51" s="704"/>
      <c r="JNL51" s="704"/>
      <c r="JNM51" s="704"/>
      <c r="JNN51" s="704"/>
      <c r="JNO51" s="704"/>
      <c r="JNP51" s="704"/>
      <c r="JNQ51" s="704"/>
      <c r="JNR51" s="704"/>
      <c r="JNS51" s="704"/>
      <c r="JNT51" s="704"/>
      <c r="JNU51" s="704"/>
      <c r="JNV51" s="704"/>
      <c r="JNW51" s="704"/>
      <c r="JNX51" s="704"/>
      <c r="JNY51" s="704"/>
      <c r="JNZ51" s="704"/>
      <c r="JOA51" s="704"/>
      <c r="JOB51" s="704"/>
      <c r="JOC51" s="704"/>
      <c r="JOD51" s="704"/>
      <c r="JOE51" s="704"/>
      <c r="JOF51" s="704"/>
      <c r="JOG51" s="704"/>
      <c r="JOH51" s="704"/>
      <c r="JOI51" s="704"/>
      <c r="JOJ51" s="704"/>
      <c r="JOK51" s="704"/>
      <c r="JOL51" s="704"/>
      <c r="JOM51" s="704"/>
      <c r="JON51" s="704"/>
      <c r="JOO51" s="704"/>
      <c r="JOP51" s="704"/>
      <c r="JOQ51" s="704"/>
      <c r="JOR51" s="704"/>
      <c r="JOS51" s="704"/>
      <c r="JOT51" s="704"/>
      <c r="JOU51" s="704"/>
      <c r="JOV51" s="704"/>
      <c r="JOW51" s="704"/>
      <c r="JOX51" s="704"/>
      <c r="JOY51" s="704"/>
      <c r="JOZ51" s="704"/>
      <c r="JPA51" s="704"/>
      <c r="JPB51" s="704"/>
      <c r="JPC51" s="704"/>
      <c r="JPD51" s="704"/>
      <c r="JPE51" s="704"/>
      <c r="JPF51" s="704"/>
      <c r="JPG51" s="704"/>
      <c r="JPH51" s="704"/>
      <c r="JPI51" s="704"/>
      <c r="JPJ51" s="704"/>
      <c r="JPK51" s="704"/>
      <c r="JPL51" s="704"/>
      <c r="JPM51" s="704"/>
      <c r="JPN51" s="704"/>
      <c r="JPO51" s="704"/>
      <c r="JPP51" s="704"/>
      <c r="JPQ51" s="704"/>
      <c r="JPR51" s="704"/>
      <c r="JPS51" s="704"/>
      <c r="JPT51" s="704"/>
      <c r="JPU51" s="704"/>
      <c r="JPV51" s="704"/>
      <c r="JPW51" s="704"/>
      <c r="JPX51" s="704"/>
      <c r="JPY51" s="704"/>
      <c r="JPZ51" s="704"/>
      <c r="JQA51" s="704"/>
      <c r="JQB51" s="704"/>
      <c r="JQC51" s="704"/>
      <c r="JQD51" s="704"/>
      <c r="JQE51" s="704"/>
      <c r="JQF51" s="704"/>
      <c r="JQG51" s="704"/>
      <c r="JQH51" s="704"/>
      <c r="JQI51" s="704"/>
      <c r="JQJ51" s="704"/>
      <c r="JQK51" s="704"/>
      <c r="JQL51" s="704"/>
      <c r="JQM51" s="704"/>
      <c r="JQN51" s="704"/>
      <c r="JQO51" s="704"/>
      <c r="JQP51" s="704"/>
      <c r="JQQ51" s="704"/>
      <c r="JQR51" s="704"/>
      <c r="JQS51" s="704"/>
      <c r="JQT51" s="704"/>
      <c r="JQU51" s="704"/>
      <c r="JQV51" s="704"/>
      <c r="JQW51" s="704"/>
      <c r="JQX51" s="704"/>
      <c r="JQY51" s="704"/>
      <c r="JQZ51" s="704"/>
      <c r="JRA51" s="704"/>
      <c r="JRB51" s="704"/>
      <c r="JRC51" s="704"/>
      <c r="JRD51" s="704"/>
      <c r="JRE51" s="704"/>
      <c r="JRF51" s="704"/>
      <c r="JRG51" s="704"/>
      <c r="JRH51" s="704"/>
      <c r="JRI51" s="704"/>
      <c r="JRJ51" s="704"/>
      <c r="JRK51" s="704"/>
      <c r="JRL51" s="704"/>
      <c r="JRM51" s="704"/>
      <c r="JRN51" s="704"/>
      <c r="JRO51" s="704"/>
      <c r="JRP51" s="704"/>
      <c r="JRQ51" s="704"/>
      <c r="JRR51" s="704"/>
      <c r="JRS51" s="704"/>
      <c r="JRT51" s="704"/>
      <c r="JRU51" s="704"/>
      <c r="JRV51" s="704"/>
      <c r="JRW51" s="704"/>
      <c r="JRX51" s="704"/>
      <c r="JRY51" s="704"/>
      <c r="JRZ51" s="704"/>
      <c r="JSA51" s="704"/>
      <c r="JSB51" s="704"/>
      <c r="JSC51" s="704"/>
      <c r="JSD51" s="704"/>
      <c r="JSE51" s="704"/>
      <c r="JSF51" s="704"/>
      <c r="JSG51" s="704"/>
      <c r="JSH51" s="704"/>
      <c r="JSI51" s="704"/>
      <c r="JSJ51" s="704"/>
      <c r="JSK51" s="704"/>
      <c r="JSL51" s="704"/>
      <c r="JSM51" s="704"/>
      <c r="JSN51" s="704"/>
      <c r="JSO51" s="704"/>
      <c r="JSP51" s="704"/>
      <c r="JSQ51" s="704"/>
      <c r="JSR51" s="704"/>
      <c r="JSS51" s="704"/>
      <c r="JST51" s="704"/>
      <c r="JSU51" s="704"/>
      <c r="JSV51" s="704"/>
      <c r="JSW51" s="704"/>
      <c r="JSX51" s="704"/>
      <c r="JSY51" s="704"/>
      <c r="JSZ51" s="704"/>
      <c r="JTA51" s="704"/>
      <c r="JTB51" s="704"/>
      <c r="JTC51" s="704"/>
      <c r="JTD51" s="704"/>
      <c r="JTE51" s="704"/>
      <c r="JTF51" s="704"/>
      <c r="JTG51" s="704"/>
      <c r="JTH51" s="704"/>
      <c r="JTI51" s="704"/>
      <c r="JTJ51" s="704"/>
      <c r="JTK51" s="704"/>
      <c r="JTL51" s="704"/>
      <c r="JTM51" s="704"/>
      <c r="JTN51" s="704"/>
      <c r="JTO51" s="704"/>
      <c r="JTP51" s="704"/>
      <c r="JTQ51" s="704"/>
      <c r="JTR51" s="704"/>
      <c r="JTS51" s="704"/>
      <c r="JTT51" s="704"/>
      <c r="JTU51" s="704"/>
      <c r="JTV51" s="704"/>
      <c r="JTW51" s="704"/>
      <c r="JTX51" s="704"/>
      <c r="JTY51" s="704"/>
      <c r="JTZ51" s="704"/>
      <c r="JUA51" s="704"/>
      <c r="JUB51" s="704"/>
      <c r="JUC51" s="704"/>
      <c r="JUD51" s="704"/>
      <c r="JUE51" s="704"/>
      <c r="JUF51" s="704"/>
      <c r="JUG51" s="704"/>
      <c r="JUH51" s="704"/>
      <c r="JUI51" s="704"/>
      <c r="JUJ51" s="704"/>
      <c r="JUK51" s="704"/>
      <c r="JUL51" s="704"/>
      <c r="JUM51" s="704"/>
      <c r="JUN51" s="704"/>
      <c r="JUO51" s="704"/>
      <c r="JUP51" s="704"/>
      <c r="JUQ51" s="704"/>
      <c r="JUR51" s="704"/>
      <c r="JUS51" s="704"/>
      <c r="JUT51" s="704"/>
      <c r="JUU51" s="704"/>
      <c r="JUV51" s="704"/>
      <c r="JUW51" s="704"/>
      <c r="JUX51" s="704"/>
      <c r="JUY51" s="704"/>
      <c r="JUZ51" s="704"/>
      <c r="JVA51" s="704"/>
      <c r="JVB51" s="704"/>
      <c r="JVC51" s="704"/>
      <c r="JVD51" s="704"/>
      <c r="JVE51" s="704"/>
      <c r="JVF51" s="704"/>
      <c r="JVG51" s="704"/>
      <c r="JVH51" s="704"/>
      <c r="JVI51" s="704"/>
      <c r="JVJ51" s="704"/>
      <c r="JVK51" s="704"/>
      <c r="JVL51" s="704"/>
      <c r="JVM51" s="704"/>
      <c r="JVN51" s="704"/>
      <c r="JVO51" s="704"/>
      <c r="JVP51" s="704"/>
      <c r="JVQ51" s="704"/>
      <c r="JVR51" s="704"/>
      <c r="JVS51" s="704"/>
      <c r="JVT51" s="704"/>
      <c r="JVU51" s="704"/>
      <c r="JVV51" s="704"/>
      <c r="JVW51" s="704"/>
      <c r="JVX51" s="704"/>
      <c r="JVY51" s="704"/>
      <c r="JVZ51" s="704"/>
      <c r="JWA51" s="704"/>
      <c r="JWB51" s="704"/>
      <c r="JWC51" s="704"/>
      <c r="JWD51" s="704"/>
      <c r="JWE51" s="704"/>
      <c r="JWF51" s="704"/>
      <c r="JWG51" s="704"/>
      <c r="JWH51" s="704"/>
      <c r="JWI51" s="704"/>
      <c r="JWJ51" s="704"/>
      <c r="JWK51" s="704"/>
      <c r="JWL51" s="704"/>
      <c r="JWM51" s="704"/>
      <c r="JWN51" s="704"/>
      <c r="JWO51" s="704"/>
      <c r="JWP51" s="704"/>
      <c r="JWQ51" s="704"/>
      <c r="JWR51" s="704"/>
      <c r="JWS51" s="704"/>
      <c r="JWT51" s="704"/>
      <c r="JWU51" s="704"/>
      <c r="JWV51" s="704"/>
      <c r="JWW51" s="704"/>
      <c r="JWX51" s="704"/>
      <c r="JWY51" s="704"/>
      <c r="JWZ51" s="704"/>
      <c r="JXA51" s="704"/>
      <c r="JXB51" s="704"/>
      <c r="JXC51" s="704"/>
      <c r="JXD51" s="704"/>
      <c r="JXE51" s="704"/>
      <c r="JXF51" s="704"/>
      <c r="JXG51" s="704"/>
      <c r="JXH51" s="704"/>
      <c r="JXI51" s="704"/>
      <c r="JXJ51" s="704"/>
      <c r="JXK51" s="704"/>
      <c r="JXL51" s="704"/>
      <c r="JXM51" s="704"/>
      <c r="JXN51" s="704"/>
      <c r="JXO51" s="704"/>
      <c r="JXP51" s="704"/>
      <c r="JXQ51" s="704"/>
      <c r="JXR51" s="704"/>
      <c r="JXS51" s="704"/>
      <c r="JXT51" s="704"/>
      <c r="JXU51" s="704"/>
      <c r="JXV51" s="704"/>
      <c r="JXW51" s="704"/>
      <c r="JXX51" s="704"/>
      <c r="JXY51" s="704"/>
      <c r="JXZ51" s="704"/>
      <c r="JYA51" s="704"/>
      <c r="JYB51" s="704"/>
      <c r="JYC51" s="704"/>
      <c r="JYD51" s="704"/>
      <c r="JYE51" s="704"/>
      <c r="JYF51" s="704"/>
      <c r="JYG51" s="704"/>
      <c r="JYH51" s="704"/>
      <c r="JYI51" s="704"/>
      <c r="JYJ51" s="704"/>
      <c r="JYK51" s="704"/>
      <c r="JYL51" s="704"/>
      <c r="JYM51" s="704"/>
      <c r="JYN51" s="704"/>
      <c r="JYO51" s="704"/>
      <c r="JYP51" s="704"/>
      <c r="JYQ51" s="704"/>
      <c r="JYR51" s="704"/>
      <c r="JYS51" s="704"/>
      <c r="JYT51" s="704"/>
      <c r="JYU51" s="704"/>
      <c r="JYV51" s="704"/>
      <c r="JYW51" s="704"/>
      <c r="JYX51" s="704"/>
      <c r="JYY51" s="704"/>
      <c r="JYZ51" s="704"/>
      <c r="JZA51" s="704"/>
      <c r="JZB51" s="704"/>
      <c r="JZC51" s="704"/>
      <c r="JZD51" s="704"/>
      <c r="JZE51" s="704"/>
      <c r="JZF51" s="704"/>
      <c r="JZG51" s="704"/>
      <c r="JZH51" s="704"/>
      <c r="JZI51" s="704"/>
      <c r="JZJ51" s="704"/>
      <c r="JZK51" s="704"/>
      <c r="JZL51" s="704"/>
      <c r="JZM51" s="704"/>
      <c r="JZN51" s="704"/>
      <c r="JZO51" s="704"/>
      <c r="JZP51" s="704"/>
      <c r="JZQ51" s="704"/>
      <c r="JZR51" s="704"/>
      <c r="JZS51" s="704"/>
      <c r="JZT51" s="704"/>
      <c r="JZU51" s="704"/>
      <c r="JZV51" s="704"/>
      <c r="JZW51" s="704"/>
      <c r="JZX51" s="704"/>
      <c r="JZY51" s="704"/>
      <c r="JZZ51" s="704"/>
      <c r="KAA51" s="704"/>
      <c r="KAB51" s="704"/>
      <c r="KAC51" s="704"/>
      <c r="KAD51" s="704"/>
      <c r="KAE51" s="704"/>
      <c r="KAF51" s="704"/>
      <c r="KAG51" s="704"/>
      <c r="KAH51" s="704"/>
      <c r="KAI51" s="704"/>
      <c r="KAJ51" s="704"/>
      <c r="KAK51" s="704"/>
      <c r="KAL51" s="704"/>
      <c r="KAM51" s="704"/>
      <c r="KAN51" s="704"/>
      <c r="KAO51" s="704"/>
      <c r="KAP51" s="704"/>
      <c r="KAQ51" s="704"/>
      <c r="KAR51" s="704"/>
      <c r="KAS51" s="704"/>
      <c r="KAT51" s="704"/>
      <c r="KAU51" s="704"/>
      <c r="KAV51" s="704"/>
      <c r="KAW51" s="704"/>
      <c r="KAX51" s="704"/>
      <c r="KAY51" s="704"/>
      <c r="KAZ51" s="704"/>
      <c r="KBA51" s="704"/>
      <c r="KBB51" s="704"/>
      <c r="KBC51" s="704"/>
      <c r="KBD51" s="704"/>
      <c r="KBE51" s="704"/>
      <c r="KBF51" s="704"/>
      <c r="KBG51" s="704"/>
      <c r="KBH51" s="704"/>
      <c r="KBI51" s="704"/>
      <c r="KBJ51" s="704"/>
      <c r="KBK51" s="704"/>
      <c r="KBL51" s="704"/>
      <c r="KBM51" s="704"/>
      <c r="KBN51" s="704"/>
      <c r="KBO51" s="704"/>
      <c r="KBP51" s="704"/>
      <c r="KBQ51" s="704"/>
      <c r="KBR51" s="704"/>
      <c r="KBS51" s="704"/>
      <c r="KBT51" s="704"/>
      <c r="KBU51" s="704"/>
      <c r="KBV51" s="704"/>
      <c r="KBW51" s="704"/>
      <c r="KBX51" s="704"/>
      <c r="KBY51" s="704"/>
      <c r="KBZ51" s="704"/>
      <c r="KCA51" s="704"/>
      <c r="KCB51" s="704"/>
      <c r="KCC51" s="704"/>
      <c r="KCD51" s="704"/>
      <c r="KCE51" s="704"/>
      <c r="KCF51" s="704"/>
      <c r="KCG51" s="704"/>
      <c r="KCH51" s="704"/>
      <c r="KCI51" s="704"/>
      <c r="KCJ51" s="704"/>
      <c r="KCK51" s="704"/>
      <c r="KCL51" s="704"/>
      <c r="KCM51" s="704"/>
      <c r="KCN51" s="704"/>
      <c r="KCO51" s="704"/>
      <c r="KCP51" s="704"/>
      <c r="KCQ51" s="704"/>
      <c r="KCR51" s="704"/>
      <c r="KCS51" s="704"/>
      <c r="KCT51" s="704"/>
      <c r="KCU51" s="704"/>
      <c r="KCV51" s="704"/>
      <c r="KCW51" s="704"/>
      <c r="KCX51" s="704"/>
      <c r="KCY51" s="704"/>
      <c r="KCZ51" s="704"/>
      <c r="KDA51" s="704"/>
      <c r="KDB51" s="704"/>
      <c r="KDC51" s="704"/>
      <c r="KDD51" s="704"/>
      <c r="KDE51" s="704"/>
      <c r="KDF51" s="704"/>
      <c r="KDG51" s="704"/>
      <c r="KDH51" s="704"/>
      <c r="KDI51" s="704"/>
      <c r="KDJ51" s="704"/>
      <c r="KDK51" s="704"/>
      <c r="KDL51" s="704"/>
      <c r="KDM51" s="704"/>
      <c r="KDN51" s="704"/>
      <c r="KDO51" s="704"/>
      <c r="KDP51" s="704"/>
      <c r="KDQ51" s="704"/>
      <c r="KDR51" s="704"/>
      <c r="KDS51" s="704"/>
      <c r="KDT51" s="704"/>
      <c r="KDU51" s="704"/>
      <c r="KDV51" s="704"/>
      <c r="KDW51" s="704"/>
      <c r="KDX51" s="704"/>
      <c r="KDY51" s="704"/>
      <c r="KDZ51" s="704"/>
      <c r="KEA51" s="704"/>
      <c r="KEB51" s="704"/>
      <c r="KEC51" s="704"/>
      <c r="KED51" s="704"/>
      <c r="KEE51" s="704"/>
      <c r="KEF51" s="704"/>
      <c r="KEG51" s="704"/>
      <c r="KEH51" s="704"/>
      <c r="KEI51" s="704"/>
      <c r="KEJ51" s="704"/>
      <c r="KEK51" s="704"/>
      <c r="KEL51" s="704"/>
      <c r="KEM51" s="704"/>
      <c r="KEN51" s="704"/>
      <c r="KEO51" s="704"/>
      <c r="KEP51" s="704"/>
      <c r="KEQ51" s="704"/>
      <c r="KER51" s="704"/>
      <c r="KES51" s="704"/>
      <c r="KET51" s="704"/>
      <c r="KEU51" s="704"/>
      <c r="KEV51" s="704"/>
      <c r="KEW51" s="704"/>
      <c r="KEX51" s="704"/>
      <c r="KEY51" s="704"/>
      <c r="KEZ51" s="704"/>
      <c r="KFA51" s="704"/>
      <c r="KFB51" s="704"/>
      <c r="KFC51" s="704"/>
      <c r="KFD51" s="704"/>
      <c r="KFE51" s="704"/>
      <c r="KFF51" s="704"/>
      <c r="KFG51" s="704"/>
      <c r="KFH51" s="704"/>
      <c r="KFI51" s="704"/>
      <c r="KFJ51" s="704"/>
      <c r="KFK51" s="704"/>
      <c r="KFL51" s="704"/>
      <c r="KFM51" s="704"/>
      <c r="KFN51" s="704"/>
      <c r="KFO51" s="704"/>
      <c r="KFP51" s="704"/>
      <c r="KFQ51" s="704"/>
      <c r="KFR51" s="704"/>
      <c r="KFS51" s="704"/>
      <c r="KFT51" s="704"/>
      <c r="KFU51" s="704"/>
      <c r="KFV51" s="704"/>
      <c r="KFW51" s="704"/>
      <c r="KFX51" s="704"/>
      <c r="KFY51" s="704"/>
      <c r="KFZ51" s="704"/>
      <c r="KGA51" s="704"/>
      <c r="KGB51" s="704"/>
      <c r="KGC51" s="704"/>
      <c r="KGD51" s="704"/>
      <c r="KGE51" s="704"/>
      <c r="KGF51" s="704"/>
      <c r="KGG51" s="704"/>
      <c r="KGH51" s="704"/>
      <c r="KGI51" s="704"/>
      <c r="KGJ51" s="704"/>
      <c r="KGK51" s="704"/>
      <c r="KGL51" s="704"/>
      <c r="KGM51" s="704"/>
      <c r="KGN51" s="704"/>
      <c r="KGO51" s="704"/>
      <c r="KGP51" s="704"/>
      <c r="KGQ51" s="704"/>
      <c r="KGR51" s="704"/>
      <c r="KGS51" s="704"/>
      <c r="KGT51" s="704"/>
      <c r="KGU51" s="704"/>
      <c r="KGV51" s="704"/>
      <c r="KGW51" s="704"/>
      <c r="KGX51" s="704"/>
      <c r="KGY51" s="704"/>
      <c r="KGZ51" s="704"/>
      <c r="KHA51" s="704"/>
      <c r="KHB51" s="704"/>
      <c r="KHC51" s="704"/>
      <c r="KHD51" s="704"/>
      <c r="KHE51" s="704"/>
      <c r="KHF51" s="704"/>
      <c r="KHG51" s="704"/>
      <c r="KHH51" s="704"/>
      <c r="KHI51" s="704"/>
      <c r="KHJ51" s="704"/>
      <c r="KHK51" s="704"/>
      <c r="KHL51" s="704"/>
      <c r="KHM51" s="704"/>
      <c r="KHN51" s="704"/>
      <c r="KHO51" s="704"/>
      <c r="KHP51" s="704"/>
      <c r="KHQ51" s="704"/>
      <c r="KHR51" s="704"/>
      <c r="KHS51" s="704"/>
      <c r="KHT51" s="704"/>
      <c r="KHU51" s="704"/>
      <c r="KHV51" s="704"/>
      <c r="KHW51" s="704"/>
      <c r="KHX51" s="704"/>
      <c r="KHY51" s="704"/>
      <c r="KHZ51" s="704"/>
      <c r="KIA51" s="704"/>
      <c r="KIB51" s="704"/>
      <c r="KIC51" s="704"/>
      <c r="KID51" s="704"/>
      <c r="KIE51" s="704"/>
      <c r="KIF51" s="704"/>
      <c r="KIG51" s="704"/>
      <c r="KIH51" s="704"/>
      <c r="KII51" s="704"/>
      <c r="KIJ51" s="704"/>
      <c r="KIK51" s="704"/>
      <c r="KIL51" s="704"/>
      <c r="KIM51" s="704"/>
      <c r="KIN51" s="704"/>
      <c r="KIO51" s="704"/>
      <c r="KIP51" s="704"/>
      <c r="KIQ51" s="704"/>
      <c r="KIR51" s="704"/>
      <c r="KIS51" s="704"/>
      <c r="KIT51" s="704"/>
      <c r="KIU51" s="704"/>
      <c r="KIV51" s="704"/>
      <c r="KIW51" s="704"/>
      <c r="KIX51" s="704"/>
      <c r="KIY51" s="704"/>
      <c r="KIZ51" s="704"/>
      <c r="KJA51" s="704"/>
      <c r="KJB51" s="704"/>
      <c r="KJC51" s="704"/>
      <c r="KJD51" s="704"/>
      <c r="KJE51" s="704"/>
      <c r="KJF51" s="704"/>
      <c r="KJG51" s="704"/>
      <c r="KJH51" s="704"/>
      <c r="KJI51" s="704"/>
      <c r="KJJ51" s="704"/>
      <c r="KJK51" s="704"/>
      <c r="KJL51" s="704"/>
      <c r="KJM51" s="704"/>
      <c r="KJN51" s="704"/>
      <c r="KJO51" s="704"/>
      <c r="KJP51" s="704"/>
      <c r="KJQ51" s="704"/>
      <c r="KJR51" s="704"/>
      <c r="KJS51" s="704"/>
      <c r="KJT51" s="704"/>
      <c r="KJU51" s="704"/>
      <c r="KJV51" s="704"/>
      <c r="KJW51" s="704"/>
      <c r="KJX51" s="704"/>
      <c r="KJY51" s="704"/>
      <c r="KJZ51" s="704"/>
      <c r="KKA51" s="704"/>
      <c r="KKB51" s="704"/>
      <c r="KKC51" s="704"/>
      <c r="KKD51" s="704"/>
      <c r="KKE51" s="704"/>
      <c r="KKF51" s="704"/>
      <c r="KKG51" s="704"/>
      <c r="KKH51" s="704"/>
      <c r="KKI51" s="704"/>
      <c r="KKJ51" s="704"/>
      <c r="KKK51" s="704"/>
      <c r="KKL51" s="704"/>
      <c r="KKM51" s="704"/>
      <c r="KKN51" s="704"/>
      <c r="KKO51" s="704"/>
      <c r="KKP51" s="704"/>
      <c r="KKQ51" s="704"/>
      <c r="KKR51" s="704"/>
      <c r="KKS51" s="704"/>
      <c r="KKT51" s="704"/>
      <c r="KKU51" s="704"/>
      <c r="KKV51" s="704"/>
      <c r="KKW51" s="704"/>
      <c r="KKX51" s="704"/>
      <c r="KKY51" s="704"/>
      <c r="KKZ51" s="704"/>
      <c r="KLA51" s="704"/>
      <c r="KLB51" s="704"/>
      <c r="KLC51" s="704"/>
      <c r="KLD51" s="704"/>
      <c r="KLE51" s="704"/>
      <c r="KLF51" s="704"/>
      <c r="KLG51" s="704"/>
      <c r="KLH51" s="704"/>
      <c r="KLI51" s="704"/>
      <c r="KLJ51" s="704"/>
      <c r="KLK51" s="704"/>
      <c r="KLL51" s="704"/>
      <c r="KLM51" s="704"/>
      <c r="KLN51" s="704"/>
      <c r="KLO51" s="704"/>
      <c r="KLP51" s="704"/>
      <c r="KLQ51" s="704"/>
      <c r="KLR51" s="704"/>
      <c r="KLS51" s="704"/>
      <c r="KLT51" s="704"/>
      <c r="KLU51" s="704"/>
      <c r="KLV51" s="704"/>
      <c r="KLW51" s="704"/>
      <c r="KLX51" s="704"/>
      <c r="KLY51" s="704"/>
      <c r="KLZ51" s="704"/>
      <c r="KMA51" s="704"/>
      <c r="KMB51" s="704"/>
      <c r="KMC51" s="704"/>
      <c r="KMD51" s="704"/>
      <c r="KME51" s="704"/>
      <c r="KMF51" s="704"/>
      <c r="KMG51" s="704"/>
      <c r="KMH51" s="704"/>
      <c r="KMI51" s="704"/>
      <c r="KMJ51" s="704"/>
      <c r="KMK51" s="704"/>
      <c r="KML51" s="704"/>
      <c r="KMM51" s="704"/>
      <c r="KMN51" s="704"/>
      <c r="KMO51" s="704"/>
      <c r="KMP51" s="704"/>
      <c r="KMQ51" s="704"/>
      <c r="KMR51" s="704"/>
      <c r="KMS51" s="704"/>
      <c r="KMT51" s="704"/>
      <c r="KMU51" s="704"/>
      <c r="KMV51" s="704"/>
      <c r="KMW51" s="704"/>
      <c r="KMX51" s="704"/>
      <c r="KMY51" s="704"/>
      <c r="KMZ51" s="704"/>
      <c r="KNA51" s="704"/>
      <c r="KNB51" s="704"/>
      <c r="KNC51" s="704"/>
      <c r="KND51" s="704"/>
      <c r="KNE51" s="704"/>
      <c r="KNF51" s="704"/>
      <c r="KNG51" s="704"/>
      <c r="KNH51" s="704"/>
      <c r="KNI51" s="704"/>
      <c r="KNJ51" s="704"/>
      <c r="KNK51" s="704"/>
      <c r="KNL51" s="704"/>
      <c r="KNM51" s="704"/>
      <c r="KNN51" s="704"/>
      <c r="KNO51" s="704"/>
      <c r="KNP51" s="704"/>
      <c r="KNQ51" s="704"/>
      <c r="KNR51" s="704"/>
      <c r="KNS51" s="704"/>
      <c r="KNT51" s="704"/>
      <c r="KNU51" s="704"/>
      <c r="KNV51" s="704"/>
      <c r="KNW51" s="704"/>
      <c r="KNX51" s="704"/>
      <c r="KNY51" s="704"/>
      <c r="KNZ51" s="704"/>
      <c r="KOA51" s="704"/>
      <c r="KOB51" s="704"/>
      <c r="KOC51" s="704"/>
      <c r="KOD51" s="704"/>
      <c r="KOE51" s="704"/>
      <c r="KOF51" s="704"/>
      <c r="KOG51" s="704"/>
      <c r="KOH51" s="704"/>
      <c r="KOI51" s="704"/>
      <c r="KOJ51" s="704"/>
      <c r="KOK51" s="704"/>
      <c r="KOL51" s="704"/>
      <c r="KOM51" s="704"/>
      <c r="KON51" s="704"/>
      <c r="KOO51" s="704"/>
      <c r="KOP51" s="704"/>
      <c r="KOQ51" s="704"/>
      <c r="KOR51" s="704"/>
      <c r="KOS51" s="704"/>
      <c r="KOT51" s="704"/>
      <c r="KOU51" s="704"/>
      <c r="KOV51" s="704"/>
      <c r="KOW51" s="704"/>
      <c r="KOX51" s="704"/>
      <c r="KOY51" s="704"/>
      <c r="KOZ51" s="704"/>
      <c r="KPA51" s="704"/>
      <c r="KPB51" s="704"/>
      <c r="KPC51" s="704"/>
      <c r="KPD51" s="704"/>
      <c r="KPE51" s="704"/>
      <c r="KPF51" s="704"/>
      <c r="KPG51" s="704"/>
      <c r="KPH51" s="704"/>
      <c r="KPI51" s="704"/>
      <c r="KPJ51" s="704"/>
      <c r="KPK51" s="704"/>
      <c r="KPL51" s="704"/>
      <c r="KPM51" s="704"/>
      <c r="KPN51" s="704"/>
      <c r="KPO51" s="704"/>
      <c r="KPP51" s="704"/>
      <c r="KPQ51" s="704"/>
      <c r="KPR51" s="704"/>
      <c r="KPS51" s="704"/>
      <c r="KPT51" s="704"/>
      <c r="KPU51" s="704"/>
      <c r="KPV51" s="704"/>
      <c r="KPW51" s="704"/>
      <c r="KPX51" s="704"/>
      <c r="KPY51" s="704"/>
      <c r="KPZ51" s="704"/>
      <c r="KQA51" s="704"/>
      <c r="KQB51" s="704"/>
      <c r="KQC51" s="704"/>
      <c r="KQD51" s="704"/>
      <c r="KQE51" s="704"/>
      <c r="KQF51" s="704"/>
      <c r="KQG51" s="704"/>
      <c r="KQH51" s="704"/>
      <c r="KQI51" s="704"/>
      <c r="KQJ51" s="704"/>
      <c r="KQK51" s="704"/>
      <c r="KQL51" s="704"/>
      <c r="KQM51" s="704"/>
      <c r="KQN51" s="704"/>
      <c r="KQO51" s="704"/>
      <c r="KQP51" s="704"/>
      <c r="KQQ51" s="704"/>
      <c r="KQR51" s="704"/>
      <c r="KQS51" s="704"/>
      <c r="KQT51" s="704"/>
      <c r="KQU51" s="704"/>
      <c r="KQV51" s="704"/>
      <c r="KQW51" s="704"/>
      <c r="KQX51" s="704"/>
      <c r="KQY51" s="704"/>
      <c r="KQZ51" s="704"/>
      <c r="KRA51" s="704"/>
      <c r="KRB51" s="704"/>
      <c r="KRC51" s="704"/>
      <c r="KRD51" s="704"/>
      <c r="KRE51" s="704"/>
      <c r="KRF51" s="704"/>
      <c r="KRG51" s="704"/>
      <c r="KRH51" s="704"/>
      <c r="KRI51" s="704"/>
      <c r="KRJ51" s="704"/>
      <c r="KRK51" s="704"/>
      <c r="KRL51" s="704"/>
      <c r="KRM51" s="704"/>
      <c r="KRN51" s="704"/>
      <c r="KRO51" s="704"/>
      <c r="KRP51" s="704"/>
      <c r="KRQ51" s="704"/>
      <c r="KRR51" s="704"/>
      <c r="KRS51" s="704"/>
      <c r="KRT51" s="704"/>
      <c r="KRU51" s="704"/>
      <c r="KRV51" s="704"/>
      <c r="KRW51" s="704"/>
      <c r="KRX51" s="704"/>
      <c r="KRY51" s="704"/>
      <c r="KRZ51" s="704"/>
      <c r="KSA51" s="704"/>
      <c r="KSB51" s="704"/>
      <c r="KSC51" s="704"/>
      <c r="KSD51" s="704"/>
      <c r="KSE51" s="704"/>
      <c r="KSF51" s="704"/>
      <c r="KSG51" s="704"/>
      <c r="KSH51" s="704"/>
      <c r="KSI51" s="704"/>
      <c r="KSJ51" s="704"/>
      <c r="KSK51" s="704"/>
      <c r="KSL51" s="704"/>
      <c r="KSM51" s="704"/>
      <c r="KSN51" s="704"/>
      <c r="KSO51" s="704"/>
      <c r="KSP51" s="704"/>
      <c r="KSQ51" s="704"/>
      <c r="KSR51" s="704"/>
      <c r="KSS51" s="704"/>
      <c r="KST51" s="704"/>
      <c r="KSU51" s="704"/>
      <c r="KSV51" s="704"/>
      <c r="KSW51" s="704"/>
      <c r="KSX51" s="704"/>
      <c r="KSY51" s="704"/>
      <c r="KSZ51" s="704"/>
      <c r="KTA51" s="704"/>
      <c r="KTB51" s="704"/>
      <c r="KTC51" s="704"/>
      <c r="KTD51" s="704"/>
      <c r="KTE51" s="704"/>
      <c r="KTF51" s="704"/>
      <c r="KTG51" s="704"/>
      <c r="KTH51" s="704"/>
      <c r="KTI51" s="704"/>
      <c r="KTJ51" s="704"/>
      <c r="KTK51" s="704"/>
      <c r="KTL51" s="704"/>
      <c r="KTM51" s="704"/>
      <c r="KTN51" s="704"/>
      <c r="KTO51" s="704"/>
      <c r="KTP51" s="704"/>
      <c r="KTQ51" s="704"/>
      <c r="KTR51" s="704"/>
      <c r="KTS51" s="704"/>
      <c r="KTT51" s="704"/>
      <c r="KTU51" s="704"/>
      <c r="KTV51" s="704"/>
      <c r="KTW51" s="704"/>
      <c r="KTX51" s="704"/>
      <c r="KTY51" s="704"/>
      <c r="KTZ51" s="704"/>
      <c r="KUA51" s="704"/>
      <c r="KUB51" s="704"/>
      <c r="KUC51" s="704"/>
      <c r="KUD51" s="704"/>
      <c r="KUE51" s="704"/>
      <c r="KUF51" s="704"/>
      <c r="KUG51" s="704"/>
      <c r="KUH51" s="704"/>
      <c r="KUI51" s="704"/>
      <c r="KUJ51" s="704"/>
      <c r="KUK51" s="704"/>
      <c r="KUL51" s="704"/>
      <c r="KUM51" s="704"/>
      <c r="KUN51" s="704"/>
      <c r="KUO51" s="704"/>
      <c r="KUP51" s="704"/>
      <c r="KUQ51" s="704"/>
      <c r="KUR51" s="704"/>
      <c r="KUS51" s="704"/>
      <c r="KUT51" s="704"/>
      <c r="KUU51" s="704"/>
      <c r="KUV51" s="704"/>
      <c r="KUW51" s="704"/>
      <c r="KUX51" s="704"/>
      <c r="KUY51" s="704"/>
      <c r="KUZ51" s="704"/>
      <c r="KVA51" s="704"/>
      <c r="KVB51" s="704"/>
      <c r="KVC51" s="704"/>
      <c r="KVD51" s="704"/>
      <c r="KVE51" s="704"/>
      <c r="KVF51" s="704"/>
      <c r="KVG51" s="704"/>
      <c r="KVH51" s="704"/>
      <c r="KVI51" s="704"/>
      <c r="KVJ51" s="704"/>
      <c r="KVK51" s="704"/>
      <c r="KVL51" s="704"/>
      <c r="KVM51" s="704"/>
      <c r="KVN51" s="704"/>
      <c r="KVO51" s="704"/>
      <c r="KVP51" s="704"/>
      <c r="KVQ51" s="704"/>
      <c r="KVR51" s="704"/>
      <c r="KVS51" s="704"/>
      <c r="KVT51" s="704"/>
      <c r="KVU51" s="704"/>
      <c r="KVV51" s="704"/>
      <c r="KVW51" s="704"/>
      <c r="KVX51" s="704"/>
      <c r="KVY51" s="704"/>
      <c r="KVZ51" s="704"/>
      <c r="KWA51" s="704"/>
      <c r="KWB51" s="704"/>
      <c r="KWC51" s="704"/>
      <c r="KWD51" s="704"/>
      <c r="KWE51" s="704"/>
      <c r="KWF51" s="704"/>
      <c r="KWG51" s="704"/>
      <c r="KWH51" s="704"/>
      <c r="KWI51" s="704"/>
      <c r="KWJ51" s="704"/>
      <c r="KWK51" s="704"/>
      <c r="KWL51" s="704"/>
      <c r="KWM51" s="704"/>
      <c r="KWN51" s="704"/>
      <c r="KWO51" s="704"/>
      <c r="KWP51" s="704"/>
      <c r="KWQ51" s="704"/>
      <c r="KWR51" s="704"/>
      <c r="KWS51" s="704"/>
      <c r="KWT51" s="704"/>
      <c r="KWU51" s="704"/>
      <c r="KWV51" s="704"/>
      <c r="KWW51" s="704"/>
      <c r="KWX51" s="704"/>
      <c r="KWY51" s="704"/>
      <c r="KWZ51" s="704"/>
      <c r="KXA51" s="704"/>
      <c r="KXB51" s="704"/>
      <c r="KXC51" s="704"/>
      <c r="KXD51" s="704"/>
      <c r="KXE51" s="704"/>
      <c r="KXF51" s="704"/>
      <c r="KXG51" s="704"/>
      <c r="KXH51" s="704"/>
      <c r="KXI51" s="704"/>
      <c r="KXJ51" s="704"/>
      <c r="KXK51" s="704"/>
      <c r="KXL51" s="704"/>
      <c r="KXM51" s="704"/>
      <c r="KXN51" s="704"/>
      <c r="KXO51" s="704"/>
      <c r="KXP51" s="704"/>
      <c r="KXQ51" s="704"/>
      <c r="KXR51" s="704"/>
      <c r="KXS51" s="704"/>
      <c r="KXT51" s="704"/>
      <c r="KXU51" s="704"/>
      <c r="KXV51" s="704"/>
      <c r="KXW51" s="704"/>
      <c r="KXX51" s="704"/>
      <c r="KXY51" s="704"/>
      <c r="KXZ51" s="704"/>
      <c r="KYA51" s="704"/>
      <c r="KYB51" s="704"/>
      <c r="KYC51" s="704"/>
      <c r="KYD51" s="704"/>
      <c r="KYE51" s="704"/>
      <c r="KYF51" s="704"/>
      <c r="KYG51" s="704"/>
      <c r="KYH51" s="704"/>
      <c r="KYI51" s="704"/>
      <c r="KYJ51" s="704"/>
      <c r="KYK51" s="704"/>
      <c r="KYL51" s="704"/>
      <c r="KYM51" s="704"/>
      <c r="KYN51" s="704"/>
      <c r="KYO51" s="704"/>
      <c r="KYP51" s="704"/>
      <c r="KYQ51" s="704"/>
      <c r="KYR51" s="704"/>
      <c r="KYS51" s="704"/>
      <c r="KYT51" s="704"/>
      <c r="KYU51" s="704"/>
      <c r="KYV51" s="704"/>
      <c r="KYW51" s="704"/>
      <c r="KYX51" s="704"/>
      <c r="KYY51" s="704"/>
      <c r="KYZ51" s="704"/>
      <c r="KZA51" s="704"/>
      <c r="KZB51" s="704"/>
      <c r="KZC51" s="704"/>
      <c r="KZD51" s="704"/>
      <c r="KZE51" s="704"/>
      <c r="KZF51" s="704"/>
      <c r="KZG51" s="704"/>
      <c r="KZH51" s="704"/>
      <c r="KZI51" s="704"/>
      <c r="KZJ51" s="704"/>
      <c r="KZK51" s="704"/>
      <c r="KZL51" s="704"/>
      <c r="KZM51" s="704"/>
      <c r="KZN51" s="704"/>
      <c r="KZO51" s="704"/>
      <c r="KZP51" s="704"/>
      <c r="KZQ51" s="704"/>
      <c r="KZR51" s="704"/>
      <c r="KZS51" s="704"/>
      <c r="KZT51" s="704"/>
      <c r="KZU51" s="704"/>
      <c r="KZV51" s="704"/>
      <c r="KZW51" s="704"/>
      <c r="KZX51" s="704"/>
      <c r="KZY51" s="704"/>
      <c r="KZZ51" s="704"/>
      <c r="LAA51" s="704"/>
      <c r="LAB51" s="704"/>
      <c r="LAC51" s="704"/>
      <c r="LAD51" s="704"/>
      <c r="LAE51" s="704"/>
      <c r="LAF51" s="704"/>
      <c r="LAG51" s="704"/>
      <c r="LAH51" s="704"/>
      <c r="LAI51" s="704"/>
      <c r="LAJ51" s="704"/>
      <c r="LAK51" s="704"/>
      <c r="LAL51" s="704"/>
      <c r="LAM51" s="704"/>
      <c r="LAN51" s="704"/>
      <c r="LAO51" s="704"/>
      <c r="LAP51" s="704"/>
      <c r="LAQ51" s="704"/>
      <c r="LAR51" s="704"/>
      <c r="LAS51" s="704"/>
      <c r="LAT51" s="704"/>
      <c r="LAU51" s="704"/>
      <c r="LAV51" s="704"/>
      <c r="LAW51" s="704"/>
      <c r="LAX51" s="704"/>
      <c r="LAY51" s="704"/>
      <c r="LAZ51" s="704"/>
      <c r="LBA51" s="704"/>
      <c r="LBB51" s="704"/>
      <c r="LBC51" s="704"/>
      <c r="LBD51" s="704"/>
      <c r="LBE51" s="704"/>
      <c r="LBF51" s="704"/>
      <c r="LBG51" s="704"/>
      <c r="LBH51" s="704"/>
      <c r="LBI51" s="704"/>
      <c r="LBJ51" s="704"/>
      <c r="LBK51" s="704"/>
      <c r="LBL51" s="704"/>
      <c r="LBM51" s="704"/>
      <c r="LBN51" s="704"/>
      <c r="LBO51" s="704"/>
      <c r="LBP51" s="704"/>
      <c r="LBQ51" s="704"/>
      <c r="LBR51" s="704"/>
      <c r="LBS51" s="704"/>
      <c r="LBT51" s="704"/>
      <c r="LBU51" s="704"/>
      <c r="LBV51" s="704"/>
      <c r="LBW51" s="704"/>
      <c r="LBX51" s="704"/>
      <c r="LBY51" s="704"/>
      <c r="LBZ51" s="704"/>
      <c r="LCA51" s="704"/>
      <c r="LCB51" s="704"/>
      <c r="LCC51" s="704"/>
      <c r="LCD51" s="704"/>
      <c r="LCE51" s="704"/>
      <c r="LCF51" s="704"/>
      <c r="LCG51" s="704"/>
      <c r="LCH51" s="704"/>
      <c r="LCI51" s="704"/>
      <c r="LCJ51" s="704"/>
      <c r="LCK51" s="704"/>
      <c r="LCL51" s="704"/>
      <c r="LCM51" s="704"/>
      <c r="LCN51" s="704"/>
      <c r="LCO51" s="704"/>
      <c r="LCP51" s="704"/>
      <c r="LCQ51" s="704"/>
      <c r="LCR51" s="704"/>
      <c r="LCS51" s="704"/>
      <c r="LCT51" s="704"/>
      <c r="LCU51" s="704"/>
      <c r="LCV51" s="704"/>
      <c r="LCW51" s="704"/>
      <c r="LCX51" s="704"/>
      <c r="LCY51" s="704"/>
      <c r="LCZ51" s="704"/>
      <c r="LDA51" s="704"/>
      <c r="LDB51" s="704"/>
      <c r="LDC51" s="704"/>
      <c r="LDD51" s="704"/>
      <c r="LDE51" s="704"/>
      <c r="LDF51" s="704"/>
      <c r="LDG51" s="704"/>
      <c r="LDH51" s="704"/>
      <c r="LDI51" s="704"/>
      <c r="LDJ51" s="704"/>
      <c r="LDK51" s="704"/>
      <c r="LDL51" s="704"/>
      <c r="LDM51" s="704"/>
      <c r="LDN51" s="704"/>
      <c r="LDO51" s="704"/>
      <c r="LDP51" s="704"/>
      <c r="LDQ51" s="704"/>
      <c r="LDR51" s="704"/>
      <c r="LDS51" s="704"/>
      <c r="LDT51" s="704"/>
      <c r="LDU51" s="704"/>
      <c r="LDV51" s="704"/>
      <c r="LDW51" s="704"/>
      <c r="LDX51" s="704"/>
      <c r="LDY51" s="704"/>
      <c r="LDZ51" s="704"/>
      <c r="LEA51" s="704"/>
      <c r="LEB51" s="704"/>
      <c r="LEC51" s="704"/>
      <c r="LED51" s="704"/>
      <c r="LEE51" s="704"/>
      <c r="LEF51" s="704"/>
      <c r="LEG51" s="704"/>
      <c r="LEH51" s="704"/>
      <c r="LEI51" s="704"/>
      <c r="LEJ51" s="704"/>
      <c r="LEK51" s="704"/>
      <c r="LEL51" s="704"/>
      <c r="LEM51" s="704"/>
      <c r="LEN51" s="704"/>
      <c r="LEO51" s="704"/>
      <c r="LEP51" s="704"/>
      <c r="LEQ51" s="704"/>
      <c r="LER51" s="704"/>
      <c r="LES51" s="704"/>
      <c r="LET51" s="704"/>
      <c r="LEU51" s="704"/>
      <c r="LEV51" s="704"/>
      <c r="LEW51" s="704"/>
      <c r="LEX51" s="704"/>
      <c r="LEY51" s="704"/>
      <c r="LEZ51" s="704"/>
      <c r="LFA51" s="704"/>
      <c r="LFB51" s="704"/>
      <c r="LFC51" s="704"/>
      <c r="LFD51" s="704"/>
      <c r="LFE51" s="704"/>
      <c r="LFF51" s="704"/>
      <c r="LFG51" s="704"/>
      <c r="LFH51" s="704"/>
      <c r="LFI51" s="704"/>
      <c r="LFJ51" s="704"/>
      <c r="LFK51" s="704"/>
      <c r="LFL51" s="704"/>
      <c r="LFM51" s="704"/>
      <c r="LFN51" s="704"/>
      <c r="LFO51" s="704"/>
      <c r="LFP51" s="704"/>
      <c r="LFQ51" s="704"/>
      <c r="LFR51" s="704"/>
      <c r="LFS51" s="704"/>
      <c r="LFT51" s="704"/>
      <c r="LFU51" s="704"/>
      <c r="LFV51" s="704"/>
      <c r="LFW51" s="704"/>
      <c r="LFX51" s="704"/>
      <c r="LFY51" s="704"/>
      <c r="LFZ51" s="704"/>
      <c r="LGA51" s="704"/>
      <c r="LGB51" s="704"/>
      <c r="LGC51" s="704"/>
      <c r="LGD51" s="704"/>
      <c r="LGE51" s="704"/>
      <c r="LGF51" s="704"/>
      <c r="LGG51" s="704"/>
      <c r="LGH51" s="704"/>
      <c r="LGI51" s="704"/>
      <c r="LGJ51" s="704"/>
      <c r="LGK51" s="704"/>
      <c r="LGL51" s="704"/>
      <c r="LGM51" s="704"/>
      <c r="LGN51" s="704"/>
      <c r="LGO51" s="704"/>
      <c r="LGP51" s="704"/>
      <c r="LGQ51" s="704"/>
      <c r="LGR51" s="704"/>
      <c r="LGS51" s="704"/>
      <c r="LGT51" s="704"/>
      <c r="LGU51" s="704"/>
      <c r="LGV51" s="704"/>
      <c r="LGW51" s="704"/>
      <c r="LGX51" s="704"/>
      <c r="LGY51" s="704"/>
      <c r="LGZ51" s="704"/>
      <c r="LHA51" s="704"/>
      <c r="LHB51" s="704"/>
      <c r="LHC51" s="704"/>
      <c r="LHD51" s="704"/>
      <c r="LHE51" s="704"/>
      <c r="LHF51" s="704"/>
      <c r="LHG51" s="704"/>
      <c r="LHH51" s="704"/>
      <c r="LHI51" s="704"/>
      <c r="LHJ51" s="704"/>
      <c r="LHK51" s="704"/>
      <c r="LHL51" s="704"/>
      <c r="LHM51" s="704"/>
      <c r="LHN51" s="704"/>
      <c r="LHO51" s="704"/>
      <c r="LHP51" s="704"/>
      <c r="LHQ51" s="704"/>
      <c r="LHR51" s="704"/>
      <c r="LHS51" s="704"/>
      <c r="LHT51" s="704"/>
      <c r="LHU51" s="704"/>
      <c r="LHV51" s="704"/>
      <c r="LHW51" s="704"/>
      <c r="LHX51" s="704"/>
      <c r="LHY51" s="704"/>
      <c r="LHZ51" s="704"/>
      <c r="LIA51" s="704"/>
      <c r="LIB51" s="704"/>
      <c r="LIC51" s="704"/>
      <c r="LID51" s="704"/>
      <c r="LIE51" s="704"/>
      <c r="LIF51" s="704"/>
      <c r="LIG51" s="704"/>
      <c r="LIH51" s="704"/>
      <c r="LII51" s="704"/>
      <c r="LIJ51" s="704"/>
      <c r="LIK51" s="704"/>
      <c r="LIL51" s="704"/>
      <c r="LIM51" s="704"/>
      <c r="LIN51" s="704"/>
      <c r="LIO51" s="704"/>
      <c r="LIP51" s="704"/>
      <c r="LIQ51" s="704"/>
      <c r="LIR51" s="704"/>
      <c r="LIS51" s="704"/>
      <c r="LIT51" s="704"/>
      <c r="LIU51" s="704"/>
      <c r="LIV51" s="704"/>
      <c r="LIW51" s="704"/>
      <c r="LIX51" s="704"/>
      <c r="LIY51" s="704"/>
      <c r="LIZ51" s="704"/>
      <c r="LJA51" s="704"/>
      <c r="LJB51" s="704"/>
      <c r="LJC51" s="704"/>
      <c r="LJD51" s="704"/>
      <c r="LJE51" s="704"/>
      <c r="LJF51" s="704"/>
      <c r="LJG51" s="704"/>
      <c r="LJH51" s="704"/>
      <c r="LJI51" s="704"/>
      <c r="LJJ51" s="704"/>
      <c r="LJK51" s="704"/>
      <c r="LJL51" s="704"/>
      <c r="LJM51" s="704"/>
      <c r="LJN51" s="704"/>
      <c r="LJO51" s="704"/>
      <c r="LJP51" s="704"/>
      <c r="LJQ51" s="704"/>
      <c r="LJR51" s="704"/>
      <c r="LJS51" s="704"/>
      <c r="LJT51" s="704"/>
      <c r="LJU51" s="704"/>
      <c r="LJV51" s="704"/>
      <c r="LJW51" s="704"/>
      <c r="LJX51" s="704"/>
      <c r="LJY51" s="704"/>
      <c r="LJZ51" s="704"/>
      <c r="LKA51" s="704"/>
      <c r="LKB51" s="704"/>
      <c r="LKC51" s="704"/>
      <c r="LKD51" s="704"/>
      <c r="LKE51" s="704"/>
      <c r="LKF51" s="704"/>
      <c r="LKG51" s="704"/>
      <c r="LKH51" s="704"/>
      <c r="LKI51" s="704"/>
      <c r="LKJ51" s="704"/>
      <c r="LKK51" s="704"/>
      <c r="LKL51" s="704"/>
      <c r="LKM51" s="704"/>
      <c r="LKN51" s="704"/>
      <c r="LKO51" s="704"/>
      <c r="LKP51" s="704"/>
      <c r="LKQ51" s="704"/>
      <c r="LKR51" s="704"/>
      <c r="LKS51" s="704"/>
      <c r="LKT51" s="704"/>
      <c r="LKU51" s="704"/>
      <c r="LKV51" s="704"/>
      <c r="LKW51" s="704"/>
      <c r="LKX51" s="704"/>
      <c r="LKY51" s="704"/>
      <c r="LKZ51" s="704"/>
      <c r="LLA51" s="704"/>
      <c r="LLB51" s="704"/>
      <c r="LLC51" s="704"/>
      <c r="LLD51" s="704"/>
      <c r="LLE51" s="704"/>
      <c r="LLF51" s="704"/>
      <c r="LLG51" s="704"/>
      <c r="LLH51" s="704"/>
      <c r="LLI51" s="704"/>
      <c r="LLJ51" s="704"/>
      <c r="LLK51" s="704"/>
      <c r="LLL51" s="704"/>
      <c r="LLM51" s="704"/>
      <c r="LLN51" s="704"/>
      <c r="LLO51" s="704"/>
      <c r="LLP51" s="704"/>
      <c r="LLQ51" s="704"/>
      <c r="LLR51" s="704"/>
      <c r="LLS51" s="704"/>
      <c r="LLT51" s="704"/>
      <c r="LLU51" s="704"/>
      <c r="LLV51" s="704"/>
      <c r="LLW51" s="704"/>
      <c r="LLX51" s="704"/>
      <c r="LLY51" s="704"/>
      <c r="LLZ51" s="704"/>
      <c r="LMA51" s="704"/>
      <c r="LMB51" s="704"/>
      <c r="LMC51" s="704"/>
      <c r="LMD51" s="704"/>
      <c r="LME51" s="704"/>
      <c r="LMF51" s="704"/>
      <c r="LMG51" s="704"/>
      <c r="LMH51" s="704"/>
      <c r="LMI51" s="704"/>
      <c r="LMJ51" s="704"/>
      <c r="LMK51" s="704"/>
      <c r="LML51" s="704"/>
      <c r="LMM51" s="704"/>
      <c r="LMN51" s="704"/>
      <c r="LMO51" s="704"/>
      <c r="LMP51" s="704"/>
      <c r="LMQ51" s="704"/>
      <c r="LMR51" s="704"/>
      <c r="LMS51" s="704"/>
      <c r="LMT51" s="704"/>
      <c r="LMU51" s="704"/>
      <c r="LMV51" s="704"/>
      <c r="LMW51" s="704"/>
      <c r="LMX51" s="704"/>
      <c r="LMY51" s="704"/>
      <c r="LMZ51" s="704"/>
      <c r="LNA51" s="704"/>
      <c r="LNB51" s="704"/>
      <c r="LNC51" s="704"/>
      <c r="LND51" s="704"/>
      <c r="LNE51" s="704"/>
      <c r="LNF51" s="704"/>
      <c r="LNG51" s="704"/>
      <c r="LNH51" s="704"/>
      <c r="LNI51" s="704"/>
      <c r="LNJ51" s="704"/>
      <c r="LNK51" s="704"/>
      <c r="LNL51" s="704"/>
      <c r="LNM51" s="704"/>
      <c r="LNN51" s="704"/>
      <c r="LNO51" s="704"/>
      <c r="LNP51" s="704"/>
      <c r="LNQ51" s="704"/>
      <c r="LNR51" s="704"/>
      <c r="LNS51" s="704"/>
      <c r="LNT51" s="704"/>
      <c r="LNU51" s="704"/>
      <c r="LNV51" s="704"/>
      <c r="LNW51" s="704"/>
      <c r="LNX51" s="704"/>
      <c r="LNY51" s="704"/>
      <c r="LNZ51" s="704"/>
      <c r="LOA51" s="704"/>
      <c r="LOB51" s="704"/>
      <c r="LOC51" s="704"/>
      <c r="LOD51" s="704"/>
      <c r="LOE51" s="704"/>
      <c r="LOF51" s="704"/>
      <c r="LOG51" s="704"/>
      <c r="LOH51" s="704"/>
      <c r="LOI51" s="704"/>
      <c r="LOJ51" s="704"/>
      <c r="LOK51" s="704"/>
      <c r="LOL51" s="704"/>
      <c r="LOM51" s="704"/>
      <c r="LON51" s="704"/>
      <c r="LOO51" s="704"/>
      <c r="LOP51" s="704"/>
      <c r="LOQ51" s="704"/>
      <c r="LOR51" s="704"/>
      <c r="LOS51" s="704"/>
      <c r="LOT51" s="704"/>
      <c r="LOU51" s="704"/>
      <c r="LOV51" s="704"/>
      <c r="LOW51" s="704"/>
      <c r="LOX51" s="704"/>
      <c r="LOY51" s="704"/>
      <c r="LOZ51" s="704"/>
      <c r="LPA51" s="704"/>
      <c r="LPB51" s="704"/>
      <c r="LPC51" s="704"/>
      <c r="LPD51" s="704"/>
      <c r="LPE51" s="704"/>
      <c r="LPF51" s="704"/>
      <c r="LPG51" s="704"/>
      <c r="LPH51" s="704"/>
      <c r="LPI51" s="704"/>
      <c r="LPJ51" s="704"/>
      <c r="LPK51" s="704"/>
      <c r="LPL51" s="704"/>
      <c r="LPM51" s="704"/>
      <c r="LPN51" s="704"/>
      <c r="LPO51" s="704"/>
      <c r="LPP51" s="704"/>
      <c r="LPQ51" s="704"/>
      <c r="LPR51" s="704"/>
      <c r="LPS51" s="704"/>
      <c r="LPT51" s="704"/>
      <c r="LPU51" s="704"/>
      <c r="LPV51" s="704"/>
      <c r="LPW51" s="704"/>
      <c r="LPX51" s="704"/>
      <c r="LPY51" s="704"/>
      <c r="LPZ51" s="704"/>
      <c r="LQA51" s="704"/>
      <c r="LQB51" s="704"/>
      <c r="LQC51" s="704"/>
      <c r="LQD51" s="704"/>
      <c r="LQE51" s="704"/>
      <c r="LQF51" s="704"/>
      <c r="LQG51" s="704"/>
      <c r="LQH51" s="704"/>
      <c r="LQI51" s="704"/>
      <c r="LQJ51" s="704"/>
      <c r="LQK51" s="704"/>
      <c r="LQL51" s="704"/>
      <c r="LQM51" s="704"/>
      <c r="LQN51" s="704"/>
      <c r="LQO51" s="704"/>
      <c r="LQP51" s="704"/>
      <c r="LQQ51" s="704"/>
      <c r="LQR51" s="704"/>
      <c r="LQS51" s="704"/>
      <c r="LQT51" s="704"/>
      <c r="LQU51" s="704"/>
      <c r="LQV51" s="704"/>
      <c r="LQW51" s="704"/>
      <c r="LQX51" s="704"/>
      <c r="LQY51" s="704"/>
      <c r="LQZ51" s="704"/>
      <c r="LRA51" s="704"/>
      <c r="LRB51" s="704"/>
      <c r="LRC51" s="704"/>
      <c r="LRD51" s="704"/>
      <c r="LRE51" s="704"/>
      <c r="LRF51" s="704"/>
      <c r="LRG51" s="704"/>
      <c r="LRH51" s="704"/>
      <c r="LRI51" s="704"/>
      <c r="LRJ51" s="704"/>
      <c r="LRK51" s="704"/>
      <c r="LRL51" s="704"/>
      <c r="LRM51" s="704"/>
      <c r="LRN51" s="704"/>
      <c r="LRO51" s="704"/>
      <c r="LRP51" s="704"/>
      <c r="LRQ51" s="704"/>
      <c r="LRR51" s="704"/>
      <c r="LRS51" s="704"/>
      <c r="LRT51" s="704"/>
      <c r="LRU51" s="704"/>
      <c r="LRV51" s="704"/>
      <c r="LRW51" s="704"/>
      <c r="LRX51" s="704"/>
      <c r="LRY51" s="704"/>
      <c r="LRZ51" s="704"/>
      <c r="LSA51" s="704"/>
      <c r="LSB51" s="704"/>
      <c r="LSC51" s="704"/>
      <c r="LSD51" s="704"/>
      <c r="LSE51" s="704"/>
      <c r="LSF51" s="704"/>
      <c r="LSG51" s="704"/>
      <c r="LSH51" s="704"/>
      <c r="LSI51" s="704"/>
      <c r="LSJ51" s="704"/>
      <c r="LSK51" s="704"/>
      <c r="LSL51" s="704"/>
      <c r="LSM51" s="704"/>
      <c r="LSN51" s="704"/>
      <c r="LSO51" s="704"/>
      <c r="LSP51" s="704"/>
      <c r="LSQ51" s="704"/>
      <c r="LSR51" s="704"/>
      <c r="LSS51" s="704"/>
      <c r="LST51" s="704"/>
      <c r="LSU51" s="704"/>
      <c r="LSV51" s="704"/>
      <c r="LSW51" s="704"/>
      <c r="LSX51" s="704"/>
      <c r="LSY51" s="704"/>
      <c r="LSZ51" s="704"/>
      <c r="LTA51" s="704"/>
      <c r="LTB51" s="704"/>
      <c r="LTC51" s="704"/>
      <c r="LTD51" s="704"/>
      <c r="LTE51" s="704"/>
      <c r="LTF51" s="704"/>
      <c r="LTG51" s="704"/>
      <c r="LTH51" s="704"/>
      <c r="LTI51" s="704"/>
      <c r="LTJ51" s="704"/>
      <c r="LTK51" s="704"/>
      <c r="LTL51" s="704"/>
      <c r="LTM51" s="704"/>
      <c r="LTN51" s="704"/>
      <c r="LTO51" s="704"/>
      <c r="LTP51" s="704"/>
      <c r="LTQ51" s="704"/>
      <c r="LTR51" s="704"/>
      <c r="LTS51" s="704"/>
      <c r="LTT51" s="704"/>
      <c r="LTU51" s="704"/>
      <c r="LTV51" s="704"/>
      <c r="LTW51" s="704"/>
      <c r="LTX51" s="704"/>
      <c r="LTY51" s="704"/>
      <c r="LTZ51" s="704"/>
      <c r="LUA51" s="704"/>
      <c r="LUB51" s="704"/>
      <c r="LUC51" s="704"/>
      <c r="LUD51" s="704"/>
      <c r="LUE51" s="704"/>
      <c r="LUF51" s="704"/>
      <c r="LUG51" s="704"/>
      <c r="LUH51" s="704"/>
      <c r="LUI51" s="704"/>
      <c r="LUJ51" s="704"/>
      <c r="LUK51" s="704"/>
      <c r="LUL51" s="704"/>
      <c r="LUM51" s="704"/>
      <c r="LUN51" s="704"/>
      <c r="LUO51" s="704"/>
      <c r="LUP51" s="704"/>
      <c r="LUQ51" s="704"/>
      <c r="LUR51" s="704"/>
      <c r="LUS51" s="704"/>
      <c r="LUT51" s="704"/>
      <c r="LUU51" s="704"/>
      <c r="LUV51" s="704"/>
      <c r="LUW51" s="704"/>
      <c r="LUX51" s="704"/>
      <c r="LUY51" s="704"/>
      <c r="LUZ51" s="704"/>
      <c r="LVA51" s="704"/>
      <c r="LVB51" s="704"/>
      <c r="LVC51" s="704"/>
      <c r="LVD51" s="704"/>
      <c r="LVE51" s="704"/>
      <c r="LVF51" s="704"/>
      <c r="LVG51" s="704"/>
      <c r="LVH51" s="704"/>
      <c r="LVI51" s="704"/>
      <c r="LVJ51" s="704"/>
      <c r="LVK51" s="704"/>
      <c r="LVL51" s="704"/>
      <c r="LVM51" s="704"/>
      <c r="LVN51" s="704"/>
      <c r="LVO51" s="704"/>
      <c r="LVP51" s="704"/>
      <c r="LVQ51" s="704"/>
      <c r="LVR51" s="704"/>
      <c r="LVS51" s="704"/>
      <c r="LVT51" s="704"/>
      <c r="LVU51" s="704"/>
      <c r="LVV51" s="704"/>
      <c r="LVW51" s="704"/>
      <c r="LVX51" s="704"/>
      <c r="LVY51" s="704"/>
      <c r="LVZ51" s="704"/>
      <c r="LWA51" s="704"/>
      <c r="LWB51" s="704"/>
      <c r="LWC51" s="704"/>
      <c r="LWD51" s="704"/>
      <c r="LWE51" s="704"/>
      <c r="LWF51" s="704"/>
      <c r="LWG51" s="704"/>
      <c r="LWH51" s="704"/>
      <c r="LWI51" s="704"/>
      <c r="LWJ51" s="704"/>
      <c r="LWK51" s="704"/>
      <c r="LWL51" s="704"/>
      <c r="LWM51" s="704"/>
      <c r="LWN51" s="704"/>
      <c r="LWO51" s="704"/>
      <c r="LWP51" s="704"/>
      <c r="LWQ51" s="704"/>
      <c r="LWR51" s="704"/>
      <c r="LWS51" s="704"/>
      <c r="LWT51" s="704"/>
      <c r="LWU51" s="704"/>
      <c r="LWV51" s="704"/>
      <c r="LWW51" s="704"/>
      <c r="LWX51" s="704"/>
      <c r="LWY51" s="704"/>
      <c r="LWZ51" s="704"/>
      <c r="LXA51" s="704"/>
      <c r="LXB51" s="704"/>
      <c r="LXC51" s="704"/>
      <c r="LXD51" s="704"/>
      <c r="LXE51" s="704"/>
      <c r="LXF51" s="704"/>
      <c r="LXG51" s="704"/>
      <c r="LXH51" s="704"/>
      <c r="LXI51" s="704"/>
      <c r="LXJ51" s="704"/>
      <c r="LXK51" s="704"/>
      <c r="LXL51" s="704"/>
      <c r="LXM51" s="704"/>
      <c r="LXN51" s="704"/>
      <c r="LXO51" s="704"/>
      <c r="LXP51" s="704"/>
      <c r="LXQ51" s="704"/>
      <c r="LXR51" s="704"/>
      <c r="LXS51" s="704"/>
      <c r="LXT51" s="704"/>
      <c r="LXU51" s="704"/>
      <c r="LXV51" s="704"/>
      <c r="LXW51" s="704"/>
      <c r="LXX51" s="704"/>
      <c r="LXY51" s="704"/>
      <c r="LXZ51" s="704"/>
      <c r="LYA51" s="704"/>
      <c r="LYB51" s="704"/>
      <c r="LYC51" s="704"/>
      <c r="LYD51" s="704"/>
      <c r="LYE51" s="704"/>
      <c r="LYF51" s="704"/>
      <c r="LYG51" s="704"/>
      <c r="LYH51" s="704"/>
      <c r="LYI51" s="704"/>
      <c r="LYJ51" s="704"/>
      <c r="LYK51" s="704"/>
      <c r="LYL51" s="704"/>
      <c r="LYM51" s="704"/>
      <c r="LYN51" s="704"/>
      <c r="LYO51" s="704"/>
      <c r="LYP51" s="704"/>
      <c r="LYQ51" s="704"/>
      <c r="LYR51" s="704"/>
      <c r="LYS51" s="704"/>
      <c r="LYT51" s="704"/>
      <c r="LYU51" s="704"/>
      <c r="LYV51" s="704"/>
      <c r="LYW51" s="704"/>
      <c r="LYX51" s="704"/>
      <c r="LYY51" s="704"/>
      <c r="LYZ51" s="704"/>
      <c r="LZA51" s="704"/>
      <c r="LZB51" s="704"/>
      <c r="LZC51" s="704"/>
      <c r="LZD51" s="704"/>
      <c r="LZE51" s="704"/>
      <c r="LZF51" s="704"/>
      <c r="LZG51" s="704"/>
      <c r="LZH51" s="704"/>
      <c r="LZI51" s="704"/>
      <c r="LZJ51" s="704"/>
      <c r="LZK51" s="704"/>
      <c r="LZL51" s="704"/>
      <c r="LZM51" s="704"/>
      <c r="LZN51" s="704"/>
      <c r="LZO51" s="704"/>
      <c r="LZP51" s="704"/>
      <c r="LZQ51" s="704"/>
      <c r="LZR51" s="704"/>
      <c r="LZS51" s="704"/>
      <c r="LZT51" s="704"/>
      <c r="LZU51" s="704"/>
      <c r="LZV51" s="704"/>
      <c r="LZW51" s="704"/>
      <c r="LZX51" s="704"/>
      <c r="LZY51" s="704"/>
      <c r="LZZ51" s="704"/>
      <c r="MAA51" s="704"/>
      <c r="MAB51" s="704"/>
      <c r="MAC51" s="704"/>
      <c r="MAD51" s="704"/>
      <c r="MAE51" s="704"/>
      <c r="MAF51" s="704"/>
      <c r="MAG51" s="704"/>
      <c r="MAH51" s="704"/>
      <c r="MAI51" s="704"/>
      <c r="MAJ51" s="704"/>
      <c r="MAK51" s="704"/>
      <c r="MAL51" s="704"/>
      <c r="MAM51" s="704"/>
      <c r="MAN51" s="704"/>
      <c r="MAO51" s="704"/>
      <c r="MAP51" s="704"/>
      <c r="MAQ51" s="704"/>
      <c r="MAR51" s="704"/>
      <c r="MAS51" s="704"/>
      <c r="MAT51" s="704"/>
      <c r="MAU51" s="704"/>
      <c r="MAV51" s="704"/>
      <c r="MAW51" s="704"/>
      <c r="MAX51" s="704"/>
      <c r="MAY51" s="704"/>
      <c r="MAZ51" s="704"/>
      <c r="MBA51" s="704"/>
      <c r="MBB51" s="704"/>
      <c r="MBC51" s="704"/>
      <c r="MBD51" s="704"/>
      <c r="MBE51" s="704"/>
      <c r="MBF51" s="704"/>
      <c r="MBG51" s="704"/>
      <c r="MBH51" s="704"/>
      <c r="MBI51" s="704"/>
      <c r="MBJ51" s="704"/>
      <c r="MBK51" s="704"/>
      <c r="MBL51" s="704"/>
      <c r="MBM51" s="704"/>
      <c r="MBN51" s="704"/>
      <c r="MBO51" s="704"/>
      <c r="MBP51" s="704"/>
      <c r="MBQ51" s="704"/>
      <c r="MBR51" s="704"/>
      <c r="MBS51" s="704"/>
      <c r="MBT51" s="704"/>
      <c r="MBU51" s="704"/>
      <c r="MBV51" s="704"/>
      <c r="MBW51" s="704"/>
      <c r="MBX51" s="704"/>
      <c r="MBY51" s="704"/>
      <c r="MBZ51" s="704"/>
      <c r="MCA51" s="704"/>
      <c r="MCB51" s="704"/>
      <c r="MCC51" s="704"/>
      <c r="MCD51" s="704"/>
      <c r="MCE51" s="704"/>
      <c r="MCF51" s="704"/>
      <c r="MCG51" s="704"/>
      <c r="MCH51" s="704"/>
      <c r="MCI51" s="704"/>
      <c r="MCJ51" s="704"/>
      <c r="MCK51" s="704"/>
      <c r="MCL51" s="704"/>
      <c r="MCM51" s="704"/>
      <c r="MCN51" s="704"/>
      <c r="MCO51" s="704"/>
      <c r="MCP51" s="704"/>
      <c r="MCQ51" s="704"/>
      <c r="MCR51" s="704"/>
      <c r="MCS51" s="704"/>
      <c r="MCT51" s="704"/>
      <c r="MCU51" s="704"/>
      <c r="MCV51" s="704"/>
      <c r="MCW51" s="704"/>
      <c r="MCX51" s="704"/>
      <c r="MCY51" s="704"/>
      <c r="MCZ51" s="704"/>
      <c r="MDA51" s="704"/>
      <c r="MDB51" s="704"/>
      <c r="MDC51" s="704"/>
      <c r="MDD51" s="704"/>
      <c r="MDE51" s="704"/>
      <c r="MDF51" s="704"/>
      <c r="MDG51" s="704"/>
      <c r="MDH51" s="704"/>
      <c r="MDI51" s="704"/>
      <c r="MDJ51" s="704"/>
      <c r="MDK51" s="704"/>
      <c r="MDL51" s="704"/>
      <c r="MDM51" s="704"/>
      <c r="MDN51" s="704"/>
      <c r="MDO51" s="704"/>
      <c r="MDP51" s="704"/>
      <c r="MDQ51" s="704"/>
      <c r="MDR51" s="704"/>
      <c r="MDS51" s="704"/>
      <c r="MDT51" s="704"/>
      <c r="MDU51" s="704"/>
      <c r="MDV51" s="704"/>
      <c r="MDW51" s="704"/>
      <c r="MDX51" s="704"/>
      <c r="MDY51" s="704"/>
      <c r="MDZ51" s="704"/>
      <c r="MEA51" s="704"/>
      <c r="MEB51" s="704"/>
      <c r="MEC51" s="704"/>
      <c r="MED51" s="704"/>
      <c r="MEE51" s="704"/>
      <c r="MEF51" s="704"/>
      <c r="MEG51" s="704"/>
      <c r="MEH51" s="704"/>
      <c r="MEI51" s="704"/>
      <c r="MEJ51" s="704"/>
      <c r="MEK51" s="704"/>
      <c r="MEL51" s="704"/>
      <c r="MEM51" s="704"/>
      <c r="MEN51" s="704"/>
      <c r="MEO51" s="704"/>
      <c r="MEP51" s="704"/>
      <c r="MEQ51" s="704"/>
      <c r="MER51" s="704"/>
      <c r="MES51" s="704"/>
      <c r="MET51" s="704"/>
      <c r="MEU51" s="704"/>
      <c r="MEV51" s="704"/>
      <c r="MEW51" s="704"/>
      <c r="MEX51" s="704"/>
      <c r="MEY51" s="704"/>
      <c r="MEZ51" s="704"/>
      <c r="MFA51" s="704"/>
      <c r="MFB51" s="704"/>
      <c r="MFC51" s="704"/>
      <c r="MFD51" s="704"/>
      <c r="MFE51" s="704"/>
      <c r="MFF51" s="704"/>
      <c r="MFG51" s="704"/>
      <c r="MFH51" s="704"/>
      <c r="MFI51" s="704"/>
      <c r="MFJ51" s="704"/>
      <c r="MFK51" s="704"/>
      <c r="MFL51" s="704"/>
      <c r="MFM51" s="704"/>
      <c r="MFN51" s="704"/>
      <c r="MFO51" s="704"/>
      <c r="MFP51" s="704"/>
      <c r="MFQ51" s="704"/>
      <c r="MFR51" s="704"/>
      <c r="MFS51" s="704"/>
      <c r="MFT51" s="704"/>
      <c r="MFU51" s="704"/>
      <c r="MFV51" s="704"/>
      <c r="MFW51" s="704"/>
      <c r="MFX51" s="704"/>
      <c r="MFY51" s="704"/>
      <c r="MFZ51" s="704"/>
      <c r="MGA51" s="704"/>
      <c r="MGB51" s="704"/>
      <c r="MGC51" s="704"/>
      <c r="MGD51" s="704"/>
      <c r="MGE51" s="704"/>
      <c r="MGF51" s="704"/>
      <c r="MGG51" s="704"/>
      <c r="MGH51" s="704"/>
      <c r="MGI51" s="704"/>
      <c r="MGJ51" s="704"/>
      <c r="MGK51" s="704"/>
      <c r="MGL51" s="704"/>
      <c r="MGM51" s="704"/>
      <c r="MGN51" s="704"/>
      <c r="MGO51" s="704"/>
      <c r="MGP51" s="704"/>
      <c r="MGQ51" s="704"/>
      <c r="MGR51" s="704"/>
      <c r="MGS51" s="704"/>
      <c r="MGT51" s="704"/>
      <c r="MGU51" s="704"/>
      <c r="MGV51" s="704"/>
      <c r="MGW51" s="704"/>
      <c r="MGX51" s="704"/>
      <c r="MGY51" s="704"/>
      <c r="MGZ51" s="704"/>
      <c r="MHA51" s="704"/>
      <c r="MHB51" s="704"/>
      <c r="MHC51" s="704"/>
      <c r="MHD51" s="704"/>
      <c r="MHE51" s="704"/>
      <c r="MHF51" s="704"/>
      <c r="MHG51" s="704"/>
      <c r="MHH51" s="704"/>
      <c r="MHI51" s="704"/>
      <c r="MHJ51" s="704"/>
      <c r="MHK51" s="704"/>
      <c r="MHL51" s="704"/>
      <c r="MHM51" s="704"/>
      <c r="MHN51" s="704"/>
      <c r="MHO51" s="704"/>
      <c r="MHP51" s="704"/>
      <c r="MHQ51" s="704"/>
      <c r="MHR51" s="704"/>
      <c r="MHS51" s="704"/>
      <c r="MHT51" s="704"/>
      <c r="MHU51" s="704"/>
      <c r="MHV51" s="704"/>
      <c r="MHW51" s="704"/>
      <c r="MHX51" s="704"/>
      <c r="MHY51" s="704"/>
      <c r="MHZ51" s="704"/>
      <c r="MIA51" s="704"/>
      <c r="MIB51" s="704"/>
      <c r="MIC51" s="704"/>
      <c r="MID51" s="704"/>
      <c r="MIE51" s="704"/>
      <c r="MIF51" s="704"/>
      <c r="MIG51" s="704"/>
      <c r="MIH51" s="704"/>
      <c r="MII51" s="704"/>
      <c r="MIJ51" s="704"/>
      <c r="MIK51" s="704"/>
      <c r="MIL51" s="704"/>
      <c r="MIM51" s="704"/>
      <c r="MIN51" s="704"/>
      <c r="MIO51" s="704"/>
      <c r="MIP51" s="704"/>
      <c r="MIQ51" s="704"/>
      <c r="MIR51" s="704"/>
      <c r="MIS51" s="704"/>
      <c r="MIT51" s="704"/>
      <c r="MIU51" s="704"/>
      <c r="MIV51" s="704"/>
      <c r="MIW51" s="704"/>
      <c r="MIX51" s="704"/>
      <c r="MIY51" s="704"/>
      <c r="MIZ51" s="704"/>
      <c r="MJA51" s="704"/>
      <c r="MJB51" s="704"/>
      <c r="MJC51" s="704"/>
      <c r="MJD51" s="704"/>
      <c r="MJE51" s="704"/>
      <c r="MJF51" s="704"/>
      <c r="MJG51" s="704"/>
      <c r="MJH51" s="704"/>
      <c r="MJI51" s="704"/>
      <c r="MJJ51" s="704"/>
      <c r="MJK51" s="704"/>
      <c r="MJL51" s="704"/>
      <c r="MJM51" s="704"/>
      <c r="MJN51" s="704"/>
      <c r="MJO51" s="704"/>
      <c r="MJP51" s="704"/>
      <c r="MJQ51" s="704"/>
      <c r="MJR51" s="704"/>
      <c r="MJS51" s="704"/>
      <c r="MJT51" s="704"/>
      <c r="MJU51" s="704"/>
      <c r="MJV51" s="704"/>
      <c r="MJW51" s="704"/>
      <c r="MJX51" s="704"/>
      <c r="MJY51" s="704"/>
      <c r="MJZ51" s="704"/>
      <c r="MKA51" s="704"/>
      <c r="MKB51" s="704"/>
      <c r="MKC51" s="704"/>
      <c r="MKD51" s="704"/>
      <c r="MKE51" s="704"/>
      <c r="MKF51" s="704"/>
      <c r="MKG51" s="704"/>
      <c r="MKH51" s="704"/>
      <c r="MKI51" s="704"/>
      <c r="MKJ51" s="704"/>
      <c r="MKK51" s="704"/>
      <c r="MKL51" s="704"/>
      <c r="MKM51" s="704"/>
      <c r="MKN51" s="704"/>
      <c r="MKO51" s="704"/>
      <c r="MKP51" s="704"/>
      <c r="MKQ51" s="704"/>
      <c r="MKR51" s="704"/>
      <c r="MKS51" s="704"/>
      <c r="MKT51" s="704"/>
      <c r="MKU51" s="704"/>
      <c r="MKV51" s="704"/>
      <c r="MKW51" s="704"/>
      <c r="MKX51" s="704"/>
      <c r="MKY51" s="704"/>
      <c r="MKZ51" s="704"/>
      <c r="MLA51" s="704"/>
      <c r="MLB51" s="704"/>
      <c r="MLC51" s="704"/>
      <c r="MLD51" s="704"/>
      <c r="MLE51" s="704"/>
      <c r="MLF51" s="704"/>
      <c r="MLG51" s="704"/>
      <c r="MLH51" s="704"/>
      <c r="MLI51" s="704"/>
      <c r="MLJ51" s="704"/>
      <c r="MLK51" s="704"/>
      <c r="MLL51" s="704"/>
      <c r="MLM51" s="704"/>
      <c r="MLN51" s="704"/>
      <c r="MLO51" s="704"/>
      <c r="MLP51" s="704"/>
      <c r="MLQ51" s="704"/>
      <c r="MLR51" s="704"/>
      <c r="MLS51" s="704"/>
      <c r="MLT51" s="704"/>
      <c r="MLU51" s="704"/>
      <c r="MLV51" s="704"/>
      <c r="MLW51" s="704"/>
      <c r="MLX51" s="704"/>
      <c r="MLY51" s="704"/>
      <c r="MLZ51" s="704"/>
      <c r="MMA51" s="704"/>
      <c r="MMB51" s="704"/>
      <c r="MMC51" s="704"/>
      <c r="MMD51" s="704"/>
      <c r="MME51" s="704"/>
      <c r="MMF51" s="704"/>
      <c r="MMG51" s="704"/>
      <c r="MMH51" s="704"/>
      <c r="MMI51" s="704"/>
      <c r="MMJ51" s="704"/>
      <c r="MMK51" s="704"/>
      <c r="MML51" s="704"/>
      <c r="MMM51" s="704"/>
      <c r="MMN51" s="704"/>
      <c r="MMO51" s="704"/>
      <c r="MMP51" s="704"/>
      <c r="MMQ51" s="704"/>
      <c r="MMR51" s="704"/>
      <c r="MMS51" s="704"/>
      <c r="MMT51" s="704"/>
      <c r="MMU51" s="704"/>
      <c r="MMV51" s="704"/>
      <c r="MMW51" s="704"/>
      <c r="MMX51" s="704"/>
      <c r="MMY51" s="704"/>
      <c r="MMZ51" s="704"/>
      <c r="MNA51" s="704"/>
      <c r="MNB51" s="704"/>
      <c r="MNC51" s="704"/>
      <c r="MND51" s="704"/>
      <c r="MNE51" s="704"/>
      <c r="MNF51" s="704"/>
      <c r="MNG51" s="704"/>
      <c r="MNH51" s="704"/>
      <c r="MNI51" s="704"/>
      <c r="MNJ51" s="704"/>
      <c r="MNK51" s="704"/>
      <c r="MNL51" s="704"/>
      <c r="MNM51" s="704"/>
      <c r="MNN51" s="704"/>
      <c r="MNO51" s="704"/>
      <c r="MNP51" s="704"/>
      <c r="MNQ51" s="704"/>
      <c r="MNR51" s="704"/>
      <c r="MNS51" s="704"/>
      <c r="MNT51" s="704"/>
      <c r="MNU51" s="704"/>
      <c r="MNV51" s="704"/>
      <c r="MNW51" s="704"/>
      <c r="MNX51" s="704"/>
      <c r="MNY51" s="704"/>
      <c r="MNZ51" s="704"/>
      <c r="MOA51" s="704"/>
      <c r="MOB51" s="704"/>
      <c r="MOC51" s="704"/>
      <c r="MOD51" s="704"/>
      <c r="MOE51" s="704"/>
      <c r="MOF51" s="704"/>
      <c r="MOG51" s="704"/>
      <c r="MOH51" s="704"/>
      <c r="MOI51" s="704"/>
      <c r="MOJ51" s="704"/>
      <c r="MOK51" s="704"/>
      <c r="MOL51" s="704"/>
      <c r="MOM51" s="704"/>
      <c r="MON51" s="704"/>
      <c r="MOO51" s="704"/>
      <c r="MOP51" s="704"/>
      <c r="MOQ51" s="704"/>
      <c r="MOR51" s="704"/>
      <c r="MOS51" s="704"/>
      <c r="MOT51" s="704"/>
      <c r="MOU51" s="704"/>
      <c r="MOV51" s="704"/>
      <c r="MOW51" s="704"/>
      <c r="MOX51" s="704"/>
      <c r="MOY51" s="704"/>
      <c r="MOZ51" s="704"/>
      <c r="MPA51" s="704"/>
      <c r="MPB51" s="704"/>
      <c r="MPC51" s="704"/>
      <c r="MPD51" s="704"/>
      <c r="MPE51" s="704"/>
      <c r="MPF51" s="704"/>
      <c r="MPG51" s="704"/>
      <c r="MPH51" s="704"/>
      <c r="MPI51" s="704"/>
      <c r="MPJ51" s="704"/>
      <c r="MPK51" s="704"/>
      <c r="MPL51" s="704"/>
      <c r="MPM51" s="704"/>
      <c r="MPN51" s="704"/>
      <c r="MPO51" s="704"/>
      <c r="MPP51" s="704"/>
      <c r="MPQ51" s="704"/>
      <c r="MPR51" s="704"/>
      <c r="MPS51" s="704"/>
      <c r="MPT51" s="704"/>
      <c r="MPU51" s="704"/>
      <c r="MPV51" s="704"/>
      <c r="MPW51" s="704"/>
      <c r="MPX51" s="704"/>
      <c r="MPY51" s="704"/>
      <c r="MPZ51" s="704"/>
      <c r="MQA51" s="704"/>
      <c r="MQB51" s="704"/>
      <c r="MQC51" s="704"/>
      <c r="MQD51" s="704"/>
      <c r="MQE51" s="704"/>
      <c r="MQF51" s="704"/>
      <c r="MQG51" s="704"/>
      <c r="MQH51" s="704"/>
      <c r="MQI51" s="704"/>
      <c r="MQJ51" s="704"/>
      <c r="MQK51" s="704"/>
      <c r="MQL51" s="704"/>
      <c r="MQM51" s="704"/>
      <c r="MQN51" s="704"/>
      <c r="MQO51" s="704"/>
      <c r="MQP51" s="704"/>
      <c r="MQQ51" s="704"/>
      <c r="MQR51" s="704"/>
      <c r="MQS51" s="704"/>
      <c r="MQT51" s="704"/>
      <c r="MQU51" s="704"/>
      <c r="MQV51" s="704"/>
      <c r="MQW51" s="704"/>
      <c r="MQX51" s="704"/>
      <c r="MQY51" s="704"/>
      <c r="MQZ51" s="704"/>
      <c r="MRA51" s="704"/>
      <c r="MRB51" s="704"/>
      <c r="MRC51" s="704"/>
      <c r="MRD51" s="704"/>
      <c r="MRE51" s="704"/>
      <c r="MRF51" s="704"/>
      <c r="MRG51" s="704"/>
      <c r="MRH51" s="704"/>
      <c r="MRI51" s="704"/>
      <c r="MRJ51" s="704"/>
      <c r="MRK51" s="704"/>
      <c r="MRL51" s="704"/>
      <c r="MRM51" s="704"/>
      <c r="MRN51" s="704"/>
      <c r="MRO51" s="704"/>
      <c r="MRP51" s="704"/>
      <c r="MRQ51" s="704"/>
      <c r="MRR51" s="704"/>
      <c r="MRS51" s="704"/>
      <c r="MRT51" s="704"/>
      <c r="MRU51" s="704"/>
      <c r="MRV51" s="704"/>
      <c r="MRW51" s="704"/>
      <c r="MRX51" s="704"/>
      <c r="MRY51" s="704"/>
      <c r="MRZ51" s="704"/>
      <c r="MSA51" s="704"/>
      <c r="MSB51" s="704"/>
      <c r="MSC51" s="704"/>
      <c r="MSD51" s="704"/>
      <c r="MSE51" s="704"/>
      <c r="MSF51" s="704"/>
      <c r="MSG51" s="704"/>
      <c r="MSH51" s="704"/>
      <c r="MSI51" s="704"/>
      <c r="MSJ51" s="704"/>
      <c r="MSK51" s="704"/>
      <c r="MSL51" s="704"/>
      <c r="MSM51" s="704"/>
      <c r="MSN51" s="704"/>
      <c r="MSO51" s="704"/>
      <c r="MSP51" s="704"/>
      <c r="MSQ51" s="704"/>
      <c r="MSR51" s="704"/>
      <c r="MSS51" s="704"/>
      <c r="MST51" s="704"/>
      <c r="MSU51" s="704"/>
      <c r="MSV51" s="704"/>
      <c r="MSW51" s="704"/>
      <c r="MSX51" s="704"/>
      <c r="MSY51" s="704"/>
      <c r="MSZ51" s="704"/>
      <c r="MTA51" s="704"/>
      <c r="MTB51" s="704"/>
      <c r="MTC51" s="704"/>
      <c r="MTD51" s="704"/>
      <c r="MTE51" s="704"/>
      <c r="MTF51" s="704"/>
      <c r="MTG51" s="704"/>
      <c r="MTH51" s="704"/>
      <c r="MTI51" s="704"/>
      <c r="MTJ51" s="704"/>
      <c r="MTK51" s="704"/>
      <c r="MTL51" s="704"/>
      <c r="MTM51" s="704"/>
      <c r="MTN51" s="704"/>
      <c r="MTO51" s="704"/>
      <c r="MTP51" s="704"/>
      <c r="MTQ51" s="704"/>
      <c r="MTR51" s="704"/>
      <c r="MTS51" s="704"/>
      <c r="MTT51" s="704"/>
      <c r="MTU51" s="704"/>
      <c r="MTV51" s="704"/>
      <c r="MTW51" s="704"/>
      <c r="MTX51" s="704"/>
      <c r="MTY51" s="704"/>
      <c r="MTZ51" s="704"/>
      <c r="MUA51" s="704"/>
      <c r="MUB51" s="704"/>
      <c r="MUC51" s="704"/>
      <c r="MUD51" s="704"/>
      <c r="MUE51" s="704"/>
      <c r="MUF51" s="704"/>
      <c r="MUG51" s="704"/>
      <c r="MUH51" s="704"/>
      <c r="MUI51" s="704"/>
      <c r="MUJ51" s="704"/>
      <c r="MUK51" s="704"/>
      <c r="MUL51" s="704"/>
      <c r="MUM51" s="704"/>
      <c r="MUN51" s="704"/>
      <c r="MUO51" s="704"/>
      <c r="MUP51" s="704"/>
      <c r="MUQ51" s="704"/>
      <c r="MUR51" s="704"/>
      <c r="MUS51" s="704"/>
      <c r="MUT51" s="704"/>
      <c r="MUU51" s="704"/>
      <c r="MUV51" s="704"/>
      <c r="MUW51" s="704"/>
      <c r="MUX51" s="704"/>
      <c r="MUY51" s="704"/>
      <c r="MUZ51" s="704"/>
      <c r="MVA51" s="704"/>
      <c r="MVB51" s="704"/>
      <c r="MVC51" s="704"/>
      <c r="MVD51" s="704"/>
      <c r="MVE51" s="704"/>
      <c r="MVF51" s="704"/>
      <c r="MVG51" s="704"/>
      <c r="MVH51" s="704"/>
      <c r="MVI51" s="704"/>
      <c r="MVJ51" s="704"/>
      <c r="MVK51" s="704"/>
      <c r="MVL51" s="704"/>
      <c r="MVM51" s="704"/>
      <c r="MVN51" s="704"/>
      <c r="MVO51" s="704"/>
      <c r="MVP51" s="704"/>
      <c r="MVQ51" s="704"/>
      <c r="MVR51" s="704"/>
      <c r="MVS51" s="704"/>
      <c r="MVT51" s="704"/>
      <c r="MVU51" s="704"/>
      <c r="MVV51" s="704"/>
      <c r="MVW51" s="704"/>
      <c r="MVX51" s="704"/>
      <c r="MVY51" s="704"/>
      <c r="MVZ51" s="704"/>
      <c r="MWA51" s="704"/>
      <c r="MWB51" s="704"/>
      <c r="MWC51" s="704"/>
      <c r="MWD51" s="704"/>
      <c r="MWE51" s="704"/>
      <c r="MWF51" s="704"/>
      <c r="MWG51" s="704"/>
      <c r="MWH51" s="704"/>
      <c r="MWI51" s="704"/>
      <c r="MWJ51" s="704"/>
      <c r="MWK51" s="704"/>
      <c r="MWL51" s="704"/>
      <c r="MWM51" s="704"/>
      <c r="MWN51" s="704"/>
      <c r="MWO51" s="704"/>
      <c r="MWP51" s="704"/>
      <c r="MWQ51" s="704"/>
      <c r="MWR51" s="704"/>
      <c r="MWS51" s="704"/>
      <c r="MWT51" s="704"/>
      <c r="MWU51" s="704"/>
      <c r="MWV51" s="704"/>
      <c r="MWW51" s="704"/>
      <c r="MWX51" s="704"/>
      <c r="MWY51" s="704"/>
      <c r="MWZ51" s="704"/>
      <c r="MXA51" s="704"/>
      <c r="MXB51" s="704"/>
      <c r="MXC51" s="704"/>
      <c r="MXD51" s="704"/>
      <c r="MXE51" s="704"/>
      <c r="MXF51" s="704"/>
      <c r="MXG51" s="704"/>
      <c r="MXH51" s="704"/>
      <c r="MXI51" s="704"/>
      <c r="MXJ51" s="704"/>
      <c r="MXK51" s="704"/>
      <c r="MXL51" s="704"/>
      <c r="MXM51" s="704"/>
      <c r="MXN51" s="704"/>
      <c r="MXO51" s="704"/>
      <c r="MXP51" s="704"/>
      <c r="MXQ51" s="704"/>
      <c r="MXR51" s="704"/>
      <c r="MXS51" s="704"/>
      <c r="MXT51" s="704"/>
      <c r="MXU51" s="704"/>
      <c r="MXV51" s="704"/>
      <c r="MXW51" s="704"/>
      <c r="MXX51" s="704"/>
      <c r="MXY51" s="704"/>
      <c r="MXZ51" s="704"/>
      <c r="MYA51" s="704"/>
      <c r="MYB51" s="704"/>
      <c r="MYC51" s="704"/>
      <c r="MYD51" s="704"/>
      <c r="MYE51" s="704"/>
      <c r="MYF51" s="704"/>
      <c r="MYG51" s="704"/>
      <c r="MYH51" s="704"/>
      <c r="MYI51" s="704"/>
      <c r="MYJ51" s="704"/>
      <c r="MYK51" s="704"/>
      <c r="MYL51" s="704"/>
      <c r="MYM51" s="704"/>
      <c r="MYN51" s="704"/>
      <c r="MYO51" s="704"/>
      <c r="MYP51" s="704"/>
      <c r="MYQ51" s="704"/>
      <c r="MYR51" s="704"/>
      <c r="MYS51" s="704"/>
      <c r="MYT51" s="704"/>
      <c r="MYU51" s="704"/>
      <c r="MYV51" s="704"/>
      <c r="MYW51" s="704"/>
      <c r="MYX51" s="704"/>
      <c r="MYY51" s="704"/>
      <c r="MYZ51" s="704"/>
      <c r="MZA51" s="704"/>
      <c r="MZB51" s="704"/>
      <c r="MZC51" s="704"/>
      <c r="MZD51" s="704"/>
      <c r="MZE51" s="704"/>
      <c r="MZF51" s="704"/>
      <c r="MZG51" s="704"/>
      <c r="MZH51" s="704"/>
      <c r="MZI51" s="704"/>
      <c r="MZJ51" s="704"/>
      <c r="MZK51" s="704"/>
      <c r="MZL51" s="704"/>
      <c r="MZM51" s="704"/>
      <c r="MZN51" s="704"/>
      <c r="MZO51" s="704"/>
      <c r="MZP51" s="704"/>
      <c r="MZQ51" s="704"/>
      <c r="MZR51" s="704"/>
      <c r="MZS51" s="704"/>
      <c r="MZT51" s="704"/>
      <c r="MZU51" s="704"/>
      <c r="MZV51" s="704"/>
      <c r="MZW51" s="704"/>
      <c r="MZX51" s="704"/>
      <c r="MZY51" s="704"/>
      <c r="MZZ51" s="704"/>
      <c r="NAA51" s="704"/>
      <c r="NAB51" s="704"/>
      <c r="NAC51" s="704"/>
      <c r="NAD51" s="704"/>
      <c r="NAE51" s="704"/>
      <c r="NAF51" s="704"/>
      <c r="NAG51" s="704"/>
      <c r="NAH51" s="704"/>
      <c r="NAI51" s="704"/>
      <c r="NAJ51" s="704"/>
      <c r="NAK51" s="704"/>
      <c r="NAL51" s="704"/>
      <c r="NAM51" s="704"/>
      <c r="NAN51" s="704"/>
      <c r="NAO51" s="704"/>
      <c r="NAP51" s="704"/>
      <c r="NAQ51" s="704"/>
      <c r="NAR51" s="704"/>
      <c r="NAS51" s="704"/>
      <c r="NAT51" s="704"/>
      <c r="NAU51" s="704"/>
      <c r="NAV51" s="704"/>
      <c r="NAW51" s="704"/>
      <c r="NAX51" s="704"/>
      <c r="NAY51" s="704"/>
      <c r="NAZ51" s="704"/>
      <c r="NBA51" s="704"/>
      <c r="NBB51" s="704"/>
      <c r="NBC51" s="704"/>
      <c r="NBD51" s="704"/>
      <c r="NBE51" s="704"/>
      <c r="NBF51" s="704"/>
      <c r="NBG51" s="704"/>
      <c r="NBH51" s="704"/>
      <c r="NBI51" s="704"/>
      <c r="NBJ51" s="704"/>
      <c r="NBK51" s="704"/>
      <c r="NBL51" s="704"/>
      <c r="NBM51" s="704"/>
      <c r="NBN51" s="704"/>
      <c r="NBO51" s="704"/>
      <c r="NBP51" s="704"/>
      <c r="NBQ51" s="704"/>
      <c r="NBR51" s="704"/>
      <c r="NBS51" s="704"/>
      <c r="NBT51" s="704"/>
      <c r="NBU51" s="704"/>
      <c r="NBV51" s="704"/>
      <c r="NBW51" s="704"/>
      <c r="NBX51" s="704"/>
      <c r="NBY51" s="704"/>
      <c r="NBZ51" s="704"/>
      <c r="NCA51" s="704"/>
      <c r="NCB51" s="704"/>
      <c r="NCC51" s="704"/>
      <c r="NCD51" s="704"/>
      <c r="NCE51" s="704"/>
      <c r="NCF51" s="704"/>
      <c r="NCG51" s="704"/>
      <c r="NCH51" s="704"/>
      <c r="NCI51" s="704"/>
      <c r="NCJ51" s="704"/>
      <c r="NCK51" s="704"/>
      <c r="NCL51" s="704"/>
      <c r="NCM51" s="704"/>
      <c r="NCN51" s="704"/>
      <c r="NCO51" s="704"/>
      <c r="NCP51" s="704"/>
      <c r="NCQ51" s="704"/>
      <c r="NCR51" s="704"/>
      <c r="NCS51" s="704"/>
      <c r="NCT51" s="704"/>
      <c r="NCU51" s="704"/>
      <c r="NCV51" s="704"/>
      <c r="NCW51" s="704"/>
      <c r="NCX51" s="704"/>
      <c r="NCY51" s="704"/>
      <c r="NCZ51" s="704"/>
      <c r="NDA51" s="704"/>
      <c r="NDB51" s="704"/>
      <c r="NDC51" s="704"/>
      <c r="NDD51" s="704"/>
      <c r="NDE51" s="704"/>
      <c r="NDF51" s="704"/>
      <c r="NDG51" s="704"/>
      <c r="NDH51" s="704"/>
      <c r="NDI51" s="704"/>
      <c r="NDJ51" s="704"/>
      <c r="NDK51" s="704"/>
      <c r="NDL51" s="704"/>
      <c r="NDM51" s="704"/>
      <c r="NDN51" s="704"/>
      <c r="NDO51" s="704"/>
      <c r="NDP51" s="704"/>
      <c r="NDQ51" s="704"/>
      <c r="NDR51" s="704"/>
      <c r="NDS51" s="704"/>
      <c r="NDT51" s="704"/>
      <c r="NDU51" s="704"/>
      <c r="NDV51" s="704"/>
      <c r="NDW51" s="704"/>
      <c r="NDX51" s="704"/>
      <c r="NDY51" s="704"/>
      <c r="NDZ51" s="704"/>
      <c r="NEA51" s="704"/>
      <c r="NEB51" s="704"/>
      <c r="NEC51" s="704"/>
      <c r="NED51" s="704"/>
      <c r="NEE51" s="704"/>
      <c r="NEF51" s="704"/>
      <c r="NEG51" s="704"/>
      <c r="NEH51" s="704"/>
      <c r="NEI51" s="704"/>
      <c r="NEJ51" s="704"/>
      <c r="NEK51" s="704"/>
      <c r="NEL51" s="704"/>
      <c r="NEM51" s="704"/>
      <c r="NEN51" s="704"/>
      <c r="NEO51" s="704"/>
      <c r="NEP51" s="704"/>
      <c r="NEQ51" s="704"/>
      <c r="NER51" s="704"/>
      <c r="NES51" s="704"/>
      <c r="NET51" s="704"/>
      <c r="NEU51" s="704"/>
      <c r="NEV51" s="704"/>
      <c r="NEW51" s="704"/>
      <c r="NEX51" s="704"/>
      <c r="NEY51" s="704"/>
      <c r="NEZ51" s="704"/>
      <c r="NFA51" s="704"/>
      <c r="NFB51" s="704"/>
      <c r="NFC51" s="704"/>
      <c r="NFD51" s="704"/>
      <c r="NFE51" s="704"/>
      <c r="NFF51" s="704"/>
      <c r="NFG51" s="704"/>
      <c r="NFH51" s="704"/>
      <c r="NFI51" s="704"/>
      <c r="NFJ51" s="704"/>
      <c r="NFK51" s="704"/>
      <c r="NFL51" s="704"/>
      <c r="NFM51" s="704"/>
      <c r="NFN51" s="704"/>
      <c r="NFO51" s="704"/>
      <c r="NFP51" s="704"/>
      <c r="NFQ51" s="704"/>
      <c r="NFR51" s="704"/>
      <c r="NFS51" s="704"/>
      <c r="NFT51" s="704"/>
      <c r="NFU51" s="704"/>
      <c r="NFV51" s="704"/>
      <c r="NFW51" s="704"/>
      <c r="NFX51" s="704"/>
      <c r="NFY51" s="704"/>
      <c r="NFZ51" s="704"/>
      <c r="NGA51" s="704"/>
      <c r="NGB51" s="704"/>
      <c r="NGC51" s="704"/>
      <c r="NGD51" s="704"/>
      <c r="NGE51" s="704"/>
      <c r="NGF51" s="704"/>
      <c r="NGG51" s="704"/>
      <c r="NGH51" s="704"/>
      <c r="NGI51" s="704"/>
      <c r="NGJ51" s="704"/>
      <c r="NGK51" s="704"/>
      <c r="NGL51" s="704"/>
      <c r="NGM51" s="704"/>
      <c r="NGN51" s="704"/>
      <c r="NGO51" s="704"/>
      <c r="NGP51" s="704"/>
      <c r="NGQ51" s="704"/>
      <c r="NGR51" s="704"/>
      <c r="NGS51" s="704"/>
      <c r="NGT51" s="704"/>
      <c r="NGU51" s="704"/>
      <c r="NGV51" s="704"/>
      <c r="NGW51" s="704"/>
      <c r="NGX51" s="704"/>
      <c r="NGY51" s="704"/>
      <c r="NGZ51" s="704"/>
      <c r="NHA51" s="704"/>
      <c r="NHB51" s="704"/>
      <c r="NHC51" s="704"/>
      <c r="NHD51" s="704"/>
      <c r="NHE51" s="704"/>
      <c r="NHF51" s="704"/>
      <c r="NHG51" s="704"/>
      <c r="NHH51" s="704"/>
      <c r="NHI51" s="704"/>
      <c r="NHJ51" s="704"/>
      <c r="NHK51" s="704"/>
      <c r="NHL51" s="704"/>
      <c r="NHM51" s="704"/>
      <c r="NHN51" s="704"/>
      <c r="NHO51" s="704"/>
      <c r="NHP51" s="704"/>
      <c r="NHQ51" s="704"/>
      <c r="NHR51" s="704"/>
      <c r="NHS51" s="704"/>
      <c r="NHT51" s="704"/>
      <c r="NHU51" s="704"/>
      <c r="NHV51" s="704"/>
      <c r="NHW51" s="704"/>
      <c r="NHX51" s="704"/>
      <c r="NHY51" s="704"/>
      <c r="NHZ51" s="704"/>
      <c r="NIA51" s="704"/>
      <c r="NIB51" s="704"/>
      <c r="NIC51" s="704"/>
      <c r="NID51" s="704"/>
      <c r="NIE51" s="704"/>
      <c r="NIF51" s="704"/>
      <c r="NIG51" s="704"/>
      <c r="NIH51" s="704"/>
      <c r="NII51" s="704"/>
      <c r="NIJ51" s="704"/>
      <c r="NIK51" s="704"/>
      <c r="NIL51" s="704"/>
      <c r="NIM51" s="704"/>
      <c r="NIN51" s="704"/>
      <c r="NIO51" s="704"/>
      <c r="NIP51" s="704"/>
      <c r="NIQ51" s="704"/>
      <c r="NIR51" s="704"/>
      <c r="NIS51" s="704"/>
      <c r="NIT51" s="704"/>
      <c r="NIU51" s="704"/>
      <c r="NIV51" s="704"/>
      <c r="NIW51" s="704"/>
      <c r="NIX51" s="704"/>
      <c r="NIY51" s="704"/>
      <c r="NIZ51" s="704"/>
      <c r="NJA51" s="704"/>
      <c r="NJB51" s="704"/>
      <c r="NJC51" s="704"/>
      <c r="NJD51" s="704"/>
      <c r="NJE51" s="704"/>
      <c r="NJF51" s="704"/>
      <c r="NJG51" s="704"/>
      <c r="NJH51" s="704"/>
      <c r="NJI51" s="704"/>
      <c r="NJJ51" s="704"/>
      <c r="NJK51" s="704"/>
      <c r="NJL51" s="704"/>
      <c r="NJM51" s="704"/>
      <c r="NJN51" s="704"/>
      <c r="NJO51" s="704"/>
      <c r="NJP51" s="704"/>
      <c r="NJQ51" s="704"/>
      <c r="NJR51" s="704"/>
      <c r="NJS51" s="704"/>
      <c r="NJT51" s="704"/>
      <c r="NJU51" s="704"/>
      <c r="NJV51" s="704"/>
      <c r="NJW51" s="704"/>
      <c r="NJX51" s="704"/>
      <c r="NJY51" s="704"/>
      <c r="NJZ51" s="704"/>
      <c r="NKA51" s="704"/>
      <c r="NKB51" s="704"/>
      <c r="NKC51" s="704"/>
      <c r="NKD51" s="704"/>
      <c r="NKE51" s="704"/>
      <c r="NKF51" s="704"/>
      <c r="NKG51" s="704"/>
      <c r="NKH51" s="704"/>
      <c r="NKI51" s="704"/>
      <c r="NKJ51" s="704"/>
      <c r="NKK51" s="704"/>
      <c r="NKL51" s="704"/>
      <c r="NKM51" s="704"/>
      <c r="NKN51" s="704"/>
      <c r="NKO51" s="704"/>
      <c r="NKP51" s="704"/>
      <c r="NKQ51" s="704"/>
      <c r="NKR51" s="704"/>
      <c r="NKS51" s="704"/>
      <c r="NKT51" s="704"/>
      <c r="NKU51" s="704"/>
      <c r="NKV51" s="704"/>
      <c r="NKW51" s="704"/>
      <c r="NKX51" s="704"/>
      <c r="NKY51" s="704"/>
      <c r="NKZ51" s="704"/>
      <c r="NLA51" s="704"/>
      <c r="NLB51" s="704"/>
      <c r="NLC51" s="704"/>
      <c r="NLD51" s="704"/>
      <c r="NLE51" s="704"/>
      <c r="NLF51" s="704"/>
      <c r="NLG51" s="704"/>
      <c r="NLH51" s="704"/>
      <c r="NLI51" s="704"/>
      <c r="NLJ51" s="704"/>
      <c r="NLK51" s="704"/>
      <c r="NLL51" s="704"/>
      <c r="NLM51" s="704"/>
      <c r="NLN51" s="704"/>
      <c r="NLO51" s="704"/>
      <c r="NLP51" s="704"/>
      <c r="NLQ51" s="704"/>
      <c r="NLR51" s="704"/>
      <c r="NLS51" s="704"/>
      <c r="NLT51" s="704"/>
      <c r="NLU51" s="704"/>
      <c r="NLV51" s="704"/>
      <c r="NLW51" s="704"/>
      <c r="NLX51" s="704"/>
      <c r="NLY51" s="704"/>
      <c r="NLZ51" s="704"/>
      <c r="NMA51" s="704"/>
      <c r="NMB51" s="704"/>
      <c r="NMC51" s="704"/>
      <c r="NMD51" s="704"/>
      <c r="NME51" s="704"/>
      <c r="NMF51" s="704"/>
      <c r="NMG51" s="704"/>
      <c r="NMH51" s="704"/>
      <c r="NMI51" s="704"/>
      <c r="NMJ51" s="704"/>
      <c r="NMK51" s="704"/>
      <c r="NML51" s="704"/>
      <c r="NMM51" s="704"/>
      <c r="NMN51" s="704"/>
      <c r="NMO51" s="704"/>
      <c r="NMP51" s="704"/>
      <c r="NMQ51" s="704"/>
      <c r="NMR51" s="704"/>
      <c r="NMS51" s="704"/>
      <c r="NMT51" s="704"/>
      <c r="NMU51" s="704"/>
      <c r="NMV51" s="704"/>
      <c r="NMW51" s="704"/>
      <c r="NMX51" s="704"/>
      <c r="NMY51" s="704"/>
      <c r="NMZ51" s="704"/>
      <c r="NNA51" s="704"/>
      <c r="NNB51" s="704"/>
      <c r="NNC51" s="704"/>
      <c r="NND51" s="704"/>
      <c r="NNE51" s="704"/>
      <c r="NNF51" s="704"/>
      <c r="NNG51" s="704"/>
      <c r="NNH51" s="704"/>
      <c r="NNI51" s="704"/>
      <c r="NNJ51" s="704"/>
      <c r="NNK51" s="704"/>
      <c r="NNL51" s="704"/>
      <c r="NNM51" s="704"/>
      <c r="NNN51" s="704"/>
      <c r="NNO51" s="704"/>
      <c r="NNP51" s="704"/>
      <c r="NNQ51" s="704"/>
      <c r="NNR51" s="704"/>
      <c r="NNS51" s="704"/>
      <c r="NNT51" s="704"/>
      <c r="NNU51" s="704"/>
      <c r="NNV51" s="704"/>
      <c r="NNW51" s="704"/>
      <c r="NNX51" s="704"/>
      <c r="NNY51" s="704"/>
      <c r="NNZ51" s="704"/>
      <c r="NOA51" s="704"/>
      <c r="NOB51" s="704"/>
      <c r="NOC51" s="704"/>
      <c r="NOD51" s="704"/>
      <c r="NOE51" s="704"/>
      <c r="NOF51" s="704"/>
      <c r="NOG51" s="704"/>
      <c r="NOH51" s="704"/>
      <c r="NOI51" s="704"/>
      <c r="NOJ51" s="704"/>
      <c r="NOK51" s="704"/>
      <c r="NOL51" s="704"/>
      <c r="NOM51" s="704"/>
      <c r="NON51" s="704"/>
      <c r="NOO51" s="704"/>
      <c r="NOP51" s="704"/>
      <c r="NOQ51" s="704"/>
      <c r="NOR51" s="704"/>
      <c r="NOS51" s="704"/>
      <c r="NOT51" s="704"/>
      <c r="NOU51" s="704"/>
      <c r="NOV51" s="704"/>
      <c r="NOW51" s="704"/>
      <c r="NOX51" s="704"/>
      <c r="NOY51" s="704"/>
      <c r="NOZ51" s="704"/>
      <c r="NPA51" s="704"/>
      <c r="NPB51" s="704"/>
      <c r="NPC51" s="704"/>
      <c r="NPD51" s="704"/>
      <c r="NPE51" s="704"/>
      <c r="NPF51" s="704"/>
      <c r="NPG51" s="704"/>
      <c r="NPH51" s="704"/>
      <c r="NPI51" s="704"/>
      <c r="NPJ51" s="704"/>
      <c r="NPK51" s="704"/>
      <c r="NPL51" s="704"/>
      <c r="NPM51" s="704"/>
      <c r="NPN51" s="704"/>
      <c r="NPO51" s="704"/>
      <c r="NPP51" s="704"/>
      <c r="NPQ51" s="704"/>
      <c r="NPR51" s="704"/>
      <c r="NPS51" s="704"/>
      <c r="NPT51" s="704"/>
      <c r="NPU51" s="704"/>
      <c r="NPV51" s="704"/>
      <c r="NPW51" s="704"/>
      <c r="NPX51" s="704"/>
      <c r="NPY51" s="704"/>
      <c r="NPZ51" s="704"/>
      <c r="NQA51" s="704"/>
      <c r="NQB51" s="704"/>
      <c r="NQC51" s="704"/>
      <c r="NQD51" s="704"/>
      <c r="NQE51" s="704"/>
      <c r="NQF51" s="704"/>
      <c r="NQG51" s="704"/>
      <c r="NQH51" s="704"/>
      <c r="NQI51" s="704"/>
      <c r="NQJ51" s="704"/>
      <c r="NQK51" s="704"/>
      <c r="NQL51" s="704"/>
      <c r="NQM51" s="704"/>
      <c r="NQN51" s="704"/>
      <c r="NQO51" s="704"/>
      <c r="NQP51" s="704"/>
      <c r="NQQ51" s="704"/>
      <c r="NQR51" s="704"/>
      <c r="NQS51" s="704"/>
      <c r="NQT51" s="704"/>
      <c r="NQU51" s="704"/>
      <c r="NQV51" s="704"/>
      <c r="NQW51" s="704"/>
      <c r="NQX51" s="704"/>
      <c r="NQY51" s="704"/>
      <c r="NQZ51" s="704"/>
      <c r="NRA51" s="704"/>
      <c r="NRB51" s="704"/>
      <c r="NRC51" s="704"/>
      <c r="NRD51" s="704"/>
      <c r="NRE51" s="704"/>
      <c r="NRF51" s="704"/>
      <c r="NRG51" s="704"/>
      <c r="NRH51" s="704"/>
      <c r="NRI51" s="704"/>
      <c r="NRJ51" s="704"/>
      <c r="NRK51" s="704"/>
      <c r="NRL51" s="704"/>
      <c r="NRM51" s="704"/>
      <c r="NRN51" s="704"/>
      <c r="NRO51" s="704"/>
      <c r="NRP51" s="704"/>
      <c r="NRQ51" s="704"/>
      <c r="NRR51" s="704"/>
      <c r="NRS51" s="704"/>
      <c r="NRT51" s="704"/>
      <c r="NRU51" s="704"/>
      <c r="NRV51" s="704"/>
      <c r="NRW51" s="704"/>
      <c r="NRX51" s="704"/>
      <c r="NRY51" s="704"/>
      <c r="NRZ51" s="704"/>
      <c r="NSA51" s="704"/>
      <c r="NSB51" s="704"/>
      <c r="NSC51" s="704"/>
      <c r="NSD51" s="704"/>
      <c r="NSE51" s="704"/>
      <c r="NSF51" s="704"/>
      <c r="NSG51" s="704"/>
      <c r="NSH51" s="704"/>
      <c r="NSI51" s="704"/>
      <c r="NSJ51" s="704"/>
      <c r="NSK51" s="704"/>
      <c r="NSL51" s="704"/>
      <c r="NSM51" s="704"/>
      <c r="NSN51" s="704"/>
      <c r="NSO51" s="704"/>
      <c r="NSP51" s="704"/>
      <c r="NSQ51" s="704"/>
      <c r="NSR51" s="704"/>
      <c r="NSS51" s="704"/>
      <c r="NST51" s="704"/>
      <c r="NSU51" s="704"/>
      <c r="NSV51" s="704"/>
      <c r="NSW51" s="704"/>
      <c r="NSX51" s="704"/>
      <c r="NSY51" s="704"/>
      <c r="NSZ51" s="704"/>
      <c r="NTA51" s="704"/>
      <c r="NTB51" s="704"/>
      <c r="NTC51" s="704"/>
      <c r="NTD51" s="704"/>
      <c r="NTE51" s="704"/>
      <c r="NTF51" s="704"/>
      <c r="NTG51" s="704"/>
      <c r="NTH51" s="704"/>
      <c r="NTI51" s="704"/>
      <c r="NTJ51" s="704"/>
      <c r="NTK51" s="704"/>
      <c r="NTL51" s="704"/>
      <c r="NTM51" s="704"/>
      <c r="NTN51" s="704"/>
      <c r="NTO51" s="704"/>
      <c r="NTP51" s="704"/>
      <c r="NTQ51" s="704"/>
      <c r="NTR51" s="704"/>
      <c r="NTS51" s="704"/>
      <c r="NTT51" s="704"/>
      <c r="NTU51" s="704"/>
      <c r="NTV51" s="704"/>
      <c r="NTW51" s="704"/>
      <c r="NTX51" s="704"/>
      <c r="NTY51" s="704"/>
      <c r="NTZ51" s="704"/>
      <c r="NUA51" s="704"/>
      <c r="NUB51" s="704"/>
      <c r="NUC51" s="704"/>
      <c r="NUD51" s="704"/>
      <c r="NUE51" s="704"/>
      <c r="NUF51" s="704"/>
      <c r="NUG51" s="704"/>
      <c r="NUH51" s="704"/>
      <c r="NUI51" s="704"/>
      <c r="NUJ51" s="704"/>
      <c r="NUK51" s="704"/>
      <c r="NUL51" s="704"/>
      <c r="NUM51" s="704"/>
      <c r="NUN51" s="704"/>
      <c r="NUO51" s="704"/>
      <c r="NUP51" s="704"/>
      <c r="NUQ51" s="704"/>
      <c r="NUR51" s="704"/>
      <c r="NUS51" s="704"/>
      <c r="NUT51" s="704"/>
      <c r="NUU51" s="704"/>
      <c r="NUV51" s="704"/>
      <c r="NUW51" s="704"/>
      <c r="NUX51" s="704"/>
      <c r="NUY51" s="704"/>
      <c r="NUZ51" s="704"/>
      <c r="NVA51" s="704"/>
      <c r="NVB51" s="704"/>
      <c r="NVC51" s="704"/>
      <c r="NVD51" s="704"/>
      <c r="NVE51" s="704"/>
      <c r="NVF51" s="704"/>
      <c r="NVG51" s="704"/>
      <c r="NVH51" s="704"/>
      <c r="NVI51" s="704"/>
      <c r="NVJ51" s="704"/>
      <c r="NVK51" s="704"/>
      <c r="NVL51" s="704"/>
      <c r="NVM51" s="704"/>
      <c r="NVN51" s="704"/>
      <c r="NVO51" s="704"/>
      <c r="NVP51" s="704"/>
      <c r="NVQ51" s="704"/>
      <c r="NVR51" s="704"/>
      <c r="NVS51" s="704"/>
      <c r="NVT51" s="704"/>
      <c r="NVU51" s="704"/>
      <c r="NVV51" s="704"/>
      <c r="NVW51" s="704"/>
      <c r="NVX51" s="704"/>
      <c r="NVY51" s="704"/>
      <c r="NVZ51" s="704"/>
      <c r="NWA51" s="704"/>
      <c r="NWB51" s="704"/>
      <c r="NWC51" s="704"/>
      <c r="NWD51" s="704"/>
      <c r="NWE51" s="704"/>
      <c r="NWF51" s="704"/>
      <c r="NWG51" s="704"/>
      <c r="NWH51" s="704"/>
      <c r="NWI51" s="704"/>
      <c r="NWJ51" s="704"/>
      <c r="NWK51" s="704"/>
      <c r="NWL51" s="704"/>
      <c r="NWM51" s="704"/>
      <c r="NWN51" s="704"/>
      <c r="NWO51" s="704"/>
      <c r="NWP51" s="704"/>
      <c r="NWQ51" s="704"/>
      <c r="NWR51" s="704"/>
      <c r="NWS51" s="704"/>
      <c r="NWT51" s="704"/>
      <c r="NWU51" s="704"/>
      <c r="NWV51" s="704"/>
      <c r="NWW51" s="704"/>
      <c r="NWX51" s="704"/>
      <c r="NWY51" s="704"/>
      <c r="NWZ51" s="704"/>
      <c r="NXA51" s="704"/>
      <c r="NXB51" s="704"/>
      <c r="NXC51" s="704"/>
      <c r="NXD51" s="704"/>
      <c r="NXE51" s="704"/>
      <c r="NXF51" s="704"/>
      <c r="NXG51" s="704"/>
      <c r="NXH51" s="704"/>
      <c r="NXI51" s="704"/>
      <c r="NXJ51" s="704"/>
      <c r="NXK51" s="704"/>
      <c r="NXL51" s="704"/>
      <c r="NXM51" s="704"/>
      <c r="NXN51" s="704"/>
      <c r="NXO51" s="704"/>
      <c r="NXP51" s="704"/>
      <c r="NXQ51" s="704"/>
      <c r="NXR51" s="704"/>
      <c r="NXS51" s="704"/>
      <c r="NXT51" s="704"/>
      <c r="NXU51" s="704"/>
      <c r="NXV51" s="704"/>
      <c r="NXW51" s="704"/>
      <c r="NXX51" s="704"/>
      <c r="NXY51" s="704"/>
      <c r="NXZ51" s="704"/>
      <c r="NYA51" s="704"/>
      <c r="NYB51" s="704"/>
      <c r="NYC51" s="704"/>
      <c r="NYD51" s="704"/>
      <c r="NYE51" s="704"/>
      <c r="NYF51" s="704"/>
      <c r="NYG51" s="704"/>
      <c r="NYH51" s="704"/>
      <c r="NYI51" s="704"/>
      <c r="NYJ51" s="704"/>
      <c r="NYK51" s="704"/>
      <c r="NYL51" s="704"/>
      <c r="NYM51" s="704"/>
      <c r="NYN51" s="704"/>
      <c r="NYO51" s="704"/>
      <c r="NYP51" s="704"/>
      <c r="NYQ51" s="704"/>
      <c r="NYR51" s="704"/>
      <c r="NYS51" s="704"/>
      <c r="NYT51" s="704"/>
      <c r="NYU51" s="704"/>
      <c r="NYV51" s="704"/>
      <c r="NYW51" s="704"/>
      <c r="NYX51" s="704"/>
      <c r="NYY51" s="704"/>
      <c r="NYZ51" s="704"/>
      <c r="NZA51" s="704"/>
      <c r="NZB51" s="704"/>
      <c r="NZC51" s="704"/>
      <c r="NZD51" s="704"/>
      <c r="NZE51" s="704"/>
      <c r="NZF51" s="704"/>
      <c r="NZG51" s="704"/>
      <c r="NZH51" s="704"/>
      <c r="NZI51" s="704"/>
      <c r="NZJ51" s="704"/>
      <c r="NZK51" s="704"/>
      <c r="NZL51" s="704"/>
      <c r="NZM51" s="704"/>
      <c r="NZN51" s="704"/>
      <c r="NZO51" s="704"/>
      <c r="NZP51" s="704"/>
      <c r="NZQ51" s="704"/>
      <c r="NZR51" s="704"/>
      <c r="NZS51" s="704"/>
      <c r="NZT51" s="704"/>
      <c r="NZU51" s="704"/>
      <c r="NZV51" s="704"/>
      <c r="NZW51" s="704"/>
      <c r="NZX51" s="704"/>
      <c r="NZY51" s="704"/>
      <c r="NZZ51" s="704"/>
      <c r="OAA51" s="704"/>
      <c r="OAB51" s="704"/>
      <c r="OAC51" s="704"/>
      <c r="OAD51" s="704"/>
      <c r="OAE51" s="704"/>
      <c r="OAF51" s="704"/>
      <c r="OAG51" s="704"/>
      <c r="OAH51" s="704"/>
      <c r="OAI51" s="704"/>
      <c r="OAJ51" s="704"/>
      <c r="OAK51" s="704"/>
      <c r="OAL51" s="704"/>
      <c r="OAM51" s="704"/>
      <c r="OAN51" s="704"/>
      <c r="OAO51" s="704"/>
      <c r="OAP51" s="704"/>
      <c r="OAQ51" s="704"/>
      <c r="OAR51" s="704"/>
      <c r="OAS51" s="704"/>
      <c r="OAT51" s="704"/>
      <c r="OAU51" s="704"/>
      <c r="OAV51" s="704"/>
      <c r="OAW51" s="704"/>
      <c r="OAX51" s="704"/>
      <c r="OAY51" s="704"/>
      <c r="OAZ51" s="704"/>
      <c r="OBA51" s="704"/>
      <c r="OBB51" s="704"/>
      <c r="OBC51" s="704"/>
      <c r="OBD51" s="704"/>
      <c r="OBE51" s="704"/>
      <c r="OBF51" s="704"/>
      <c r="OBG51" s="704"/>
      <c r="OBH51" s="704"/>
      <c r="OBI51" s="704"/>
      <c r="OBJ51" s="704"/>
      <c r="OBK51" s="704"/>
      <c r="OBL51" s="704"/>
      <c r="OBM51" s="704"/>
      <c r="OBN51" s="704"/>
      <c r="OBO51" s="704"/>
      <c r="OBP51" s="704"/>
      <c r="OBQ51" s="704"/>
      <c r="OBR51" s="704"/>
      <c r="OBS51" s="704"/>
      <c r="OBT51" s="704"/>
      <c r="OBU51" s="704"/>
      <c r="OBV51" s="704"/>
      <c r="OBW51" s="704"/>
      <c r="OBX51" s="704"/>
      <c r="OBY51" s="704"/>
      <c r="OBZ51" s="704"/>
      <c r="OCA51" s="704"/>
      <c r="OCB51" s="704"/>
      <c r="OCC51" s="704"/>
      <c r="OCD51" s="704"/>
      <c r="OCE51" s="704"/>
      <c r="OCF51" s="704"/>
      <c r="OCG51" s="704"/>
      <c r="OCH51" s="704"/>
      <c r="OCI51" s="704"/>
      <c r="OCJ51" s="704"/>
      <c r="OCK51" s="704"/>
      <c r="OCL51" s="704"/>
      <c r="OCM51" s="704"/>
      <c r="OCN51" s="704"/>
      <c r="OCO51" s="704"/>
      <c r="OCP51" s="704"/>
      <c r="OCQ51" s="704"/>
      <c r="OCR51" s="704"/>
      <c r="OCS51" s="704"/>
      <c r="OCT51" s="704"/>
      <c r="OCU51" s="704"/>
      <c r="OCV51" s="704"/>
      <c r="OCW51" s="704"/>
      <c r="OCX51" s="704"/>
      <c r="OCY51" s="704"/>
      <c r="OCZ51" s="704"/>
      <c r="ODA51" s="704"/>
      <c r="ODB51" s="704"/>
      <c r="ODC51" s="704"/>
      <c r="ODD51" s="704"/>
      <c r="ODE51" s="704"/>
      <c r="ODF51" s="704"/>
      <c r="ODG51" s="704"/>
      <c r="ODH51" s="704"/>
      <c r="ODI51" s="704"/>
      <c r="ODJ51" s="704"/>
      <c r="ODK51" s="704"/>
      <c r="ODL51" s="704"/>
      <c r="ODM51" s="704"/>
      <c r="ODN51" s="704"/>
      <c r="ODO51" s="704"/>
      <c r="ODP51" s="704"/>
      <c r="ODQ51" s="704"/>
      <c r="ODR51" s="704"/>
      <c r="ODS51" s="704"/>
      <c r="ODT51" s="704"/>
      <c r="ODU51" s="704"/>
      <c r="ODV51" s="704"/>
      <c r="ODW51" s="704"/>
      <c r="ODX51" s="704"/>
      <c r="ODY51" s="704"/>
      <c r="ODZ51" s="704"/>
      <c r="OEA51" s="704"/>
      <c r="OEB51" s="704"/>
      <c r="OEC51" s="704"/>
      <c r="OED51" s="704"/>
      <c r="OEE51" s="704"/>
      <c r="OEF51" s="704"/>
      <c r="OEG51" s="704"/>
      <c r="OEH51" s="704"/>
      <c r="OEI51" s="704"/>
      <c r="OEJ51" s="704"/>
      <c r="OEK51" s="704"/>
      <c r="OEL51" s="704"/>
      <c r="OEM51" s="704"/>
      <c r="OEN51" s="704"/>
      <c r="OEO51" s="704"/>
      <c r="OEP51" s="704"/>
      <c r="OEQ51" s="704"/>
      <c r="OER51" s="704"/>
      <c r="OES51" s="704"/>
      <c r="OET51" s="704"/>
      <c r="OEU51" s="704"/>
      <c r="OEV51" s="704"/>
      <c r="OEW51" s="704"/>
      <c r="OEX51" s="704"/>
      <c r="OEY51" s="704"/>
      <c r="OEZ51" s="704"/>
      <c r="OFA51" s="704"/>
      <c r="OFB51" s="704"/>
      <c r="OFC51" s="704"/>
      <c r="OFD51" s="704"/>
      <c r="OFE51" s="704"/>
      <c r="OFF51" s="704"/>
      <c r="OFG51" s="704"/>
      <c r="OFH51" s="704"/>
      <c r="OFI51" s="704"/>
      <c r="OFJ51" s="704"/>
      <c r="OFK51" s="704"/>
      <c r="OFL51" s="704"/>
      <c r="OFM51" s="704"/>
      <c r="OFN51" s="704"/>
      <c r="OFO51" s="704"/>
      <c r="OFP51" s="704"/>
      <c r="OFQ51" s="704"/>
      <c r="OFR51" s="704"/>
      <c r="OFS51" s="704"/>
      <c r="OFT51" s="704"/>
      <c r="OFU51" s="704"/>
      <c r="OFV51" s="704"/>
      <c r="OFW51" s="704"/>
      <c r="OFX51" s="704"/>
      <c r="OFY51" s="704"/>
      <c r="OFZ51" s="704"/>
      <c r="OGA51" s="704"/>
      <c r="OGB51" s="704"/>
      <c r="OGC51" s="704"/>
      <c r="OGD51" s="704"/>
      <c r="OGE51" s="704"/>
      <c r="OGF51" s="704"/>
      <c r="OGG51" s="704"/>
      <c r="OGH51" s="704"/>
      <c r="OGI51" s="704"/>
      <c r="OGJ51" s="704"/>
      <c r="OGK51" s="704"/>
      <c r="OGL51" s="704"/>
      <c r="OGM51" s="704"/>
      <c r="OGN51" s="704"/>
      <c r="OGO51" s="704"/>
      <c r="OGP51" s="704"/>
      <c r="OGQ51" s="704"/>
      <c r="OGR51" s="704"/>
      <c r="OGS51" s="704"/>
      <c r="OGT51" s="704"/>
      <c r="OGU51" s="704"/>
      <c r="OGV51" s="704"/>
      <c r="OGW51" s="704"/>
      <c r="OGX51" s="704"/>
      <c r="OGY51" s="704"/>
      <c r="OGZ51" s="704"/>
      <c r="OHA51" s="704"/>
      <c r="OHB51" s="704"/>
      <c r="OHC51" s="704"/>
      <c r="OHD51" s="704"/>
      <c r="OHE51" s="704"/>
      <c r="OHF51" s="704"/>
      <c r="OHG51" s="704"/>
      <c r="OHH51" s="704"/>
      <c r="OHI51" s="704"/>
      <c r="OHJ51" s="704"/>
      <c r="OHK51" s="704"/>
      <c r="OHL51" s="704"/>
      <c r="OHM51" s="704"/>
      <c r="OHN51" s="704"/>
      <c r="OHO51" s="704"/>
      <c r="OHP51" s="704"/>
      <c r="OHQ51" s="704"/>
      <c r="OHR51" s="704"/>
      <c r="OHS51" s="704"/>
      <c r="OHT51" s="704"/>
      <c r="OHU51" s="704"/>
      <c r="OHV51" s="704"/>
      <c r="OHW51" s="704"/>
      <c r="OHX51" s="704"/>
      <c r="OHY51" s="704"/>
      <c r="OHZ51" s="704"/>
      <c r="OIA51" s="704"/>
      <c r="OIB51" s="704"/>
      <c r="OIC51" s="704"/>
      <c r="OID51" s="704"/>
      <c r="OIE51" s="704"/>
      <c r="OIF51" s="704"/>
      <c r="OIG51" s="704"/>
      <c r="OIH51" s="704"/>
      <c r="OII51" s="704"/>
      <c r="OIJ51" s="704"/>
      <c r="OIK51" s="704"/>
      <c r="OIL51" s="704"/>
      <c r="OIM51" s="704"/>
      <c r="OIN51" s="704"/>
      <c r="OIO51" s="704"/>
      <c r="OIP51" s="704"/>
      <c r="OIQ51" s="704"/>
      <c r="OIR51" s="704"/>
      <c r="OIS51" s="704"/>
      <c r="OIT51" s="704"/>
      <c r="OIU51" s="704"/>
      <c r="OIV51" s="704"/>
      <c r="OIW51" s="704"/>
      <c r="OIX51" s="704"/>
      <c r="OIY51" s="704"/>
      <c r="OIZ51" s="704"/>
      <c r="OJA51" s="704"/>
      <c r="OJB51" s="704"/>
      <c r="OJC51" s="704"/>
      <c r="OJD51" s="704"/>
      <c r="OJE51" s="704"/>
      <c r="OJF51" s="704"/>
      <c r="OJG51" s="704"/>
      <c r="OJH51" s="704"/>
      <c r="OJI51" s="704"/>
      <c r="OJJ51" s="704"/>
      <c r="OJK51" s="704"/>
      <c r="OJL51" s="704"/>
      <c r="OJM51" s="704"/>
      <c r="OJN51" s="704"/>
      <c r="OJO51" s="704"/>
      <c r="OJP51" s="704"/>
      <c r="OJQ51" s="704"/>
      <c r="OJR51" s="704"/>
      <c r="OJS51" s="704"/>
      <c r="OJT51" s="704"/>
      <c r="OJU51" s="704"/>
      <c r="OJV51" s="704"/>
      <c r="OJW51" s="704"/>
      <c r="OJX51" s="704"/>
      <c r="OJY51" s="704"/>
      <c r="OJZ51" s="704"/>
      <c r="OKA51" s="704"/>
      <c r="OKB51" s="704"/>
      <c r="OKC51" s="704"/>
      <c r="OKD51" s="704"/>
      <c r="OKE51" s="704"/>
      <c r="OKF51" s="704"/>
      <c r="OKG51" s="704"/>
      <c r="OKH51" s="704"/>
      <c r="OKI51" s="704"/>
      <c r="OKJ51" s="704"/>
      <c r="OKK51" s="704"/>
      <c r="OKL51" s="704"/>
      <c r="OKM51" s="704"/>
      <c r="OKN51" s="704"/>
      <c r="OKO51" s="704"/>
      <c r="OKP51" s="704"/>
      <c r="OKQ51" s="704"/>
      <c r="OKR51" s="704"/>
      <c r="OKS51" s="704"/>
      <c r="OKT51" s="704"/>
      <c r="OKU51" s="704"/>
      <c r="OKV51" s="704"/>
      <c r="OKW51" s="704"/>
      <c r="OKX51" s="704"/>
      <c r="OKY51" s="704"/>
      <c r="OKZ51" s="704"/>
      <c r="OLA51" s="704"/>
      <c r="OLB51" s="704"/>
      <c r="OLC51" s="704"/>
      <c r="OLD51" s="704"/>
      <c r="OLE51" s="704"/>
      <c r="OLF51" s="704"/>
      <c r="OLG51" s="704"/>
      <c r="OLH51" s="704"/>
      <c r="OLI51" s="704"/>
      <c r="OLJ51" s="704"/>
      <c r="OLK51" s="704"/>
      <c r="OLL51" s="704"/>
      <c r="OLM51" s="704"/>
      <c r="OLN51" s="704"/>
      <c r="OLO51" s="704"/>
      <c r="OLP51" s="704"/>
      <c r="OLQ51" s="704"/>
      <c r="OLR51" s="704"/>
      <c r="OLS51" s="704"/>
      <c r="OLT51" s="704"/>
      <c r="OLU51" s="704"/>
      <c r="OLV51" s="704"/>
      <c r="OLW51" s="704"/>
      <c r="OLX51" s="704"/>
      <c r="OLY51" s="704"/>
      <c r="OLZ51" s="704"/>
      <c r="OMA51" s="704"/>
      <c r="OMB51" s="704"/>
      <c r="OMC51" s="704"/>
      <c r="OMD51" s="704"/>
      <c r="OME51" s="704"/>
      <c r="OMF51" s="704"/>
      <c r="OMG51" s="704"/>
      <c r="OMH51" s="704"/>
      <c r="OMI51" s="704"/>
      <c r="OMJ51" s="704"/>
      <c r="OMK51" s="704"/>
      <c r="OML51" s="704"/>
      <c r="OMM51" s="704"/>
      <c r="OMN51" s="704"/>
      <c r="OMO51" s="704"/>
      <c r="OMP51" s="704"/>
      <c r="OMQ51" s="704"/>
      <c r="OMR51" s="704"/>
      <c r="OMS51" s="704"/>
      <c r="OMT51" s="704"/>
      <c r="OMU51" s="704"/>
      <c r="OMV51" s="704"/>
      <c r="OMW51" s="704"/>
      <c r="OMX51" s="704"/>
      <c r="OMY51" s="704"/>
      <c r="OMZ51" s="704"/>
      <c r="ONA51" s="704"/>
      <c r="ONB51" s="704"/>
      <c r="ONC51" s="704"/>
      <c r="OND51" s="704"/>
      <c r="ONE51" s="704"/>
      <c r="ONF51" s="704"/>
      <c r="ONG51" s="704"/>
      <c r="ONH51" s="704"/>
      <c r="ONI51" s="704"/>
      <c r="ONJ51" s="704"/>
      <c r="ONK51" s="704"/>
      <c r="ONL51" s="704"/>
      <c r="ONM51" s="704"/>
      <c r="ONN51" s="704"/>
      <c r="ONO51" s="704"/>
      <c r="ONP51" s="704"/>
      <c r="ONQ51" s="704"/>
      <c r="ONR51" s="704"/>
      <c r="ONS51" s="704"/>
      <c r="ONT51" s="704"/>
      <c r="ONU51" s="704"/>
      <c r="ONV51" s="704"/>
      <c r="ONW51" s="704"/>
      <c r="ONX51" s="704"/>
      <c r="ONY51" s="704"/>
      <c r="ONZ51" s="704"/>
      <c r="OOA51" s="704"/>
      <c r="OOB51" s="704"/>
      <c r="OOC51" s="704"/>
      <c r="OOD51" s="704"/>
      <c r="OOE51" s="704"/>
      <c r="OOF51" s="704"/>
      <c r="OOG51" s="704"/>
      <c r="OOH51" s="704"/>
      <c r="OOI51" s="704"/>
      <c r="OOJ51" s="704"/>
      <c r="OOK51" s="704"/>
      <c r="OOL51" s="704"/>
      <c r="OOM51" s="704"/>
      <c r="OON51" s="704"/>
      <c r="OOO51" s="704"/>
      <c r="OOP51" s="704"/>
      <c r="OOQ51" s="704"/>
      <c r="OOR51" s="704"/>
      <c r="OOS51" s="704"/>
      <c r="OOT51" s="704"/>
      <c r="OOU51" s="704"/>
      <c r="OOV51" s="704"/>
      <c r="OOW51" s="704"/>
      <c r="OOX51" s="704"/>
      <c r="OOY51" s="704"/>
      <c r="OOZ51" s="704"/>
      <c r="OPA51" s="704"/>
      <c r="OPB51" s="704"/>
      <c r="OPC51" s="704"/>
      <c r="OPD51" s="704"/>
      <c r="OPE51" s="704"/>
      <c r="OPF51" s="704"/>
      <c r="OPG51" s="704"/>
      <c r="OPH51" s="704"/>
      <c r="OPI51" s="704"/>
      <c r="OPJ51" s="704"/>
      <c r="OPK51" s="704"/>
      <c r="OPL51" s="704"/>
      <c r="OPM51" s="704"/>
      <c r="OPN51" s="704"/>
      <c r="OPO51" s="704"/>
      <c r="OPP51" s="704"/>
      <c r="OPQ51" s="704"/>
      <c r="OPR51" s="704"/>
      <c r="OPS51" s="704"/>
      <c r="OPT51" s="704"/>
      <c r="OPU51" s="704"/>
      <c r="OPV51" s="704"/>
      <c r="OPW51" s="704"/>
      <c r="OPX51" s="704"/>
      <c r="OPY51" s="704"/>
      <c r="OPZ51" s="704"/>
      <c r="OQA51" s="704"/>
      <c r="OQB51" s="704"/>
      <c r="OQC51" s="704"/>
      <c r="OQD51" s="704"/>
      <c r="OQE51" s="704"/>
      <c r="OQF51" s="704"/>
      <c r="OQG51" s="704"/>
      <c r="OQH51" s="704"/>
      <c r="OQI51" s="704"/>
      <c r="OQJ51" s="704"/>
      <c r="OQK51" s="704"/>
      <c r="OQL51" s="704"/>
      <c r="OQM51" s="704"/>
      <c r="OQN51" s="704"/>
      <c r="OQO51" s="704"/>
      <c r="OQP51" s="704"/>
      <c r="OQQ51" s="704"/>
      <c r="OQR51" s="704"/>
      <c r="OQS51" s="704"/>
      <c r="OQT51" s="704"/>
      <c r="OQU51" s="704"/>
      <c r="OQV51" s="704"/>
      <c r="OQW51" s="704"/>
      <c r="OQX51" s="704"/>
      <c r="OQY51" s="704"/>
      <c r="OQZ51" s="704"/>
      <c r="ORA51" s="704"/>
      <c r="ORB51" s="704"/>
      <c r="ORC51" s="704"/>
      <c r="ORD51" s="704"/>
      <c r="ORE51" s="704"/>
      <c r="ORF51" s="704"/>
      <c r="ORG51" s="704"/>
      <c r="ORH51" s="704"/>
      <c r="ORI51" s="704"/>
      <c r="ORJ51" s="704"/>
      <c r="ORK51" s="704"/>
      <c r="ORL51" s="704"/>
      <c r="ORM51" s="704"/>
      <c r="ORN51" s="704"/>
      <c r="ORO51" s="704"/>
      <c r="ORP51" s="704"/>
      <c r="ORQ51" s="704"/>
      <c r="ORR51" s="704"/>
      <c r="ORS51" s="704"/>
      <c r="ORT51" s="704"/>
      <c r="ORU51" s="704"/>
      <c r="ORV51" s="704"/>
      <c r="ORW51" s="704"/>
      <c r="ORX51" s="704"/>
      <c r="ORY51" s="704"/>
      <c r="ORZ51" s="704"/>
      <c r="OSA51" s="704"/>
      <c r="OSB51" s="704"/>
      <c r="OSC51" s="704"/>
      <c r="OSD51" s="704"/>
      <c r="OSE51" s="704"/>
      <c r="OSF51" s="704"/>
      <c r="OSG51" s="704"/>
      <c r="OSH51" s="704"/>
      <c r="OSI51" s="704"/>
      <c r="OSJ51" s="704"/>
      <c r="OSK51" s="704"/>
      <c r="OSL51" s="704"/>
      <c r="OSM51" s="704"/>
      <c r="OSN51" s="704"/>
      <c r="OSO51" s="704"/>
      <c r="OSP51" s="704"/>
      <c r="OSQ51" s="704"/>
      <c r="OSR51" s="704"/>
      <c r="OSS51" s="704"/>
      <c r="OST51" s="704"/>
      <c r="OSU51" s="704"/>
      <c r="OSV51" s="704"/>
      <c r="OSW51" s="704"/>
      <c r="OSX51" s="704"/>
      <c r="OSY51" s="704"/>
      <c r="OSZ51" s="704"/>
      <c r="OTA51" s="704"/>
      <c r="OTB51" s="704"/>
      <c r="OTC51" s="704"/>
      <c r="OTD51" s="704"/>
      <c r="OTE51" s="704"/>
      <c r="OTF51" s="704"/>
      <c r="OTG51" s="704"/>
      <c r="OTH51" s="704"/>
      <c r="OTI51" s="704"/>
      <c r="OTJ51" s="704"/>
      <c r="OTK51" s="704"/>
      <c r="OTL51" s="704"/>
      <c r="OTM51" s="704"/>
      <c r="OTN51" s="704"/>
      <c r="OTO51" s="704"/>
      <c r="OTP51" s="704"/>
      <c r="OTQ51" s="704"/>
      <c r="OTR51" s="704"/>
      <c r="OTS51" s="704"/>
      <c r="OTT51" s="704"/>
      <c r="OTU51" s="704"/>
      <c r="OTV51" s="704"/>
      <c r="OTW51" s="704"/>
      <c r="OTX51" s="704"/>
      <c r="OTY51" s="704"/>
      <c r="OTZ51" s="704"/>
      <c r="OUA51" s="704"/>
      <c r="OUB51" s="704"/>
      <c r="OUC51" s="704"/>
      <c r="OUD51" s="704"/>
      <c r="OUE51" s="704"/>
      <c r="OUF51" s="704"/>
      <c r="OUG51" s="704"/>
      <c r="OUH51" s="704"/>
      <c r="OUI51" s="704"/>
      <c r="OUJ51" s="704"/>
      <c r="OUK51" s="704"/>
      <c r="OUL51" s="704"/>
      <c r="OUM51" s="704"/>
      <c r="OUN51" s="704"/>
      <c r="OUO51" s="704"/>
      <c r="OUP51" s="704"/>
      <c r="OUQ51" s="704"/>
      <c r="OUR51" s="704"/>
      <c r="OUS51" s="704"/>
      <c r="OUT51" s="704"/>
      <c r="OUU51" s="704"/>
      <c r="OUV51" s="704"/>
      <c r="OUW51" s="704"/>
      <c r="OUX51" s="704"/>
      <c r="OUY51" s="704"/>
      <c r="OUZ51" s="704"/>
      <c r="OVA51" s="704"/>
      <c r="OVB51" s="704"/>
      <c r="OVC51" s="704"/>
      <c r="OVD51" s="704"/>
      <c r="OVE51" s="704"/>
      <c r="OVF51" s="704"/>
      <c r="OVG51" s="704"/>
      <c r="OVH51" s="704"/>
      <c r="OVI51" s="704"/>
      <c r="OVJ51" s="704"/>
      <c r="OVK51" s="704"/>
      <c r="OVL51" s="704"/>
      <c r="OVM51" s="704"/>
      <c r="OVN51" s="704"/>
      <c r="OVO51" s="704"/>
      <c r="OVP51" s="704"/>
      <c r="OVQ51" s="704"/>
      <c r="OVR51" s="704"/>
      <c r="OVS51" s="704"/>
      <c r="OVT51" s="704"/>
      <c r="OVU51" s="704"/>
      <c r="OVV51" s="704"/>
      <c r="OVW51" s="704"/>
      <c r="OVX51" s="704"/>
      <c r="OVY51" s="704"/>
      <c r="OVZ51" s="704"/>
      <c r="OWA51" s="704"/>
      <c r="OWB51" s="704"/>
      <c r="OWC51" s="704"/>
      <c r="OWD51" s="704"/>
      <c r="OWE51" s="704"/>
      <c r="OWF51" s="704"/>
      <c r="OWG51" s="704"/>
      <c r="OWH51" s="704"/>
      <c r="OWI51" s="704"/>
      <c r="OWJ51" s="704"/>
      <c r="OWK51" s="704"/>
      <c r="OWL51" s="704"/>
      <c r="OWM51" s="704"/>
      <c r="OWN51" s="704"/>
      <c r="OWO51" s="704"/>
      <c r="OWP51" s="704"/>
      <c r="OWQ51" s="704"/>
      <c r="OWR51" s="704"/>
      <c r="OWS51" s="704"/>
      <c r="OWT51" s="704"/>
      <c r="OWU51" s="704"/>
      <c r="OWV51" s="704"/>
      <c r="OWW51" s="704"/>
      <c r="OWX51" s="704"/>
      <c r="OWY51" s="704"/>
      <c r="OWZ51" s="704"/>
      <c r="OXA51" s="704"/>
      <c r="OXB51" s="704"/>
      <c r="OXC51" s="704"/>
      <c r="OXD51" s="704"/>
      <c r="OXE51" s="704"/>
      <c r="OXF51" s="704"/>
      <c r="OXG51" s="704"/>
      <c r="OXH51" s="704"/>
      <c r="OXI51" s="704"/>
      <c r="OXJ51" s="704"/>
      <c r="OXK51" s="704"/>
      <c r="OXL51" s="704"/>
      <c r="OXM51" s="704"/>
      <c r="OXN51" s="704"/>
      <c r="OXO51" s="704"/>
      <c r="OXP51" s="704"/>
      <c r="OXQ51" s="704"/>
      <c r="OXR51" s="704"/>
      <c r="OXS51" s="704"/>
      <c r="OXT51" s="704"/>
      <c r="OXU51" s="704"/>
      <c r="OXV51" s="704"/>
      <c r="OXW51" s="704"/>
      <c r="OXX51" s="704"/>
      <c r="OXY51" s="704"/>
      <c r="OXZ51" s="704"/>
      <c r="OYA51" s="704"/>
      <c r="OYB51" s="704"/>
      <c r="OYC51" s="704"/>
      <c r="OYD51" s="704"/>
      <c r="OYE51" s="704"/>
      <c r="OYF51" s="704"/>
      <c r="OYG51" s="704"/>
      <c r="OYH51" s="704"/>
      <c r="OYI51" s="704"/>
      <c r="OYJ51" s="704"/>
      <c r="OYK51" s="704"/>
      <c r="OYL51" s="704"/>
      <c r="OYM51" s="704"/>
      <c r="OYN51" s="704"/>
      <c r="OYO51" s="704"/>
      <c r="OYP51" s="704"/>
      <c r="OYQ51" s="704"/>
      <c r="OYR51" s="704"/>
      <c r="OYS51" s="704"/>
      <c r="OYT51" s="704"/>
      <c r="OYU51" s="704"/>
      <c r="OYV51" s="704"/>
      <c r="OYW51" s="704"/>
      <c r="OYX51" s="704"/>
      <c r="OYY51" s="704"/>
      <c r="OYZ51" s="704"/>
      <c r="OZA51" s="704"/>
      <c r="OZB51" s="704"/>
      <c r="OZC51" s="704"/>
      <c r="OZD51" s="704"/>
      <c r="OZE51" s="704"/>
      <c r="OZF51" s="704"/>
      <c r="OZG51" s="704"/>
      <c r="OZH51" s="704"/>
      <c r="OZI51" s="704"/>
      <c r="OZJ51" s="704"/>
      <c r="OZK51" s="704"/>
      <c r="OZL51" s="704"/>
      <c r="OZM51" s="704"/>
      <c r="OZN51" s="704"/>
      <c r="OZO51" s="704"/>
      <c r="OZP51" s="704"/>
      <c r="OZQ51" s="704"/>
      <c r="OZR51" s="704"/>
      <c r="OZS51" s="704"/>
      <c r="OZT51" s="704"/>
      <c r="OZU51" s="704"/>
      <c r="OZV51" s="704"/>
      <c r="OZW51" s="704"/>
      <c r="OZX51" s="704"/>
      <c r="OZY51" s="704"/>
      <c r="OZZ51" s="704"/>
      <c r="PAA51" s="704"/>
      <c r="PAB51" s="704"/>
      <c r="PAC51" s="704"/>
      <c r="PAD51" s="704"/>
      <c r="PAE51" s="704"/>
      <c r="PAF51" s="704"/>
      <c r="PAG51" s="704"/>
      <c r="PAH51" s="704"/>
      <c r="PAI51" s="704"/>
      <c r="PAJ51" s="704"/>
      <c r="PAK51" s="704"/>
      <c r="PAL51" s="704"/>
      <c r="PAM51" s="704"/>
      <c r="PAN51" s="704"/>
      <c r="PAO51" s="704"/>
      <c r="PAP51" s="704"/>
      <c r="PAQ51" s="704"/>
      <c r="PAR51" s="704"/>
      <c r="PAS51" s="704"/>
      <c r="PAT51" s="704"/>
      <c r="PAU51" s="704"/>
      <c r="PAV51" s="704"/>
      <c r="PAW51" s="704"/>
      <c r="PAX51" s="704"/>
      <c r="PAY51" s="704"/>
      <c r="PAZ51" s="704"/>
      <c r="PBA51" s="704"/>
      <c r="PBB51" s="704"/>
      <c r="PBC51" s="704"/>
      <c r="PBD51" s="704"/>
      <c r="PBE51" s="704"/>
      <c r="PBF51" s="704"/>
      <c r="PBG51" s="704"/>
      <c r="PBH51" s="704"/>
      <c r="PBI51" s="704"/>
      <c r="PBJ51" s="704"/>
      <c r="PBK51" s="704"/>
      <c r="PBL51" s="704"/>
      <c r="PBM51" s="704"/>
      <c r="PBN51" s="704"/>
      <c r="PBO51" s="704"/>
      <c r="PBP51" s="704"/>
      <c r="PBQ51" s="704"/>
      <c r="PBR51" s="704"/>
      <c r="PBS51" s="704"/>
      <c r="PBT51" s="704"/>
      <c r="PBU51" s="704"/>
      <c r="PBV51" s="704"/>
      <c r="PBW51" s="704"/>
      <c r="PBX51" s="704"/>
      <c r="PBY51" s="704"/>
      <c r="PBZ51" s="704"/>
      <c r="PCA51" s="704"/>
      <c r="PCB51" s="704"/>
      <c r="PCC51" s="704"/>
      <c r="PCD51" s="704"/>
      <c r="PCE51" s="704"/>
      <c r="PCF51" s="704"/>
      <c r="PCG51" s="704"/>
      <c r="PCH51" s="704"/>
      <c r="PCI51" s="704"/>
      <c r="PCJ51" s="704"/>
      <c r="PCK51" s="704"/>
      <c r="PCL51" s="704"/>
      <c r="PCM51" s="704"/>
      <c r="PCN51" s="704"/>
      <c r="PCO51" s="704"/>
      <c r="PCP51" s="704"/>
      <c r="PCQ51" s="704"/>
      <c r="PCR51" s="704"/>
      <c r="PCS51" s="704"/>
      <c r="PCT51" s="704"/>
      <c r="PCU51" s="704"/>
      <c r="PCV51" s="704"/>
      <c r="PCW51" s="704"/>
      <c r="PCX51" s="704"/>
      <c r="PCY51" s="704"/>
      <c r="PCZ51" s="704"/>
      <c r="PDA51" s="704"/>
      <c r="PDB51" s="704"/>
      <c r="PDC51" s="704"/>
      <c r="PDD51" s="704"/>
      <c r="PDE51" s="704"/>
      <c r="PDF51" s="704"/>
      <c r="PDG51" s="704"/>
      <c r="PDH51" s="704"/>
      <c r="PDI51" s="704"/>
      <c r="PDJ51" s="704"/>
      <c r="PDK51" s="704"/>
      <c r="PDL51" s="704"/>
      <c r="PDM51" s="704"/>
      <c r="PDN51" s="704"/>
      <c r="PDO51" s="704"/>
      <c r="PDP51" s="704"/>
      <c r="PDQ51" s="704"/>
      <c r="PDR51" s="704"/>
      <c r="PDS51" s="704"/>
      <c r="PDT51" s="704"/>
      <c r="PDU51" s="704"/>
      <c r="PDV51" s="704"/>
      <c r="PDW51" s="704"/>
      <c r="PDX51" s="704"/>
      <c r="PDY51" s="704"/>
      <c r="PDZ51" s="704"/>
      <c r="PEA51" s="704"/>
      <c r="PEB51" s="704"/>
      <c r="PEC51" s="704"/>
      <c r="PED51" s="704"/>
      <c r="PEE51" s="704"/>
      <c r="PEF51" s="704"/>
      <c r="PEG51" s="704"/>
      <c r="PEH51" s="704"/>
      <c r="PEI51" s="704"/>
      <c r="PEJ51" s="704"/>
      <c r="PEK51" s="704"/>
      <c r="PEL51" s="704"/>
      <c r="PEM51" s="704"/>
      <c r="PEN51" s="704"/>
      <c r="PEO51" s="704"/>
      <c r="PEP51" s="704"/>
      <c r="PEQ51" s="704"/>
      <c r="PER51" s="704"/>
      <c r="PES51" s="704"/>
      <c r="PET51" s="704"/>
      <c r="PEU51" s="704"/>
      <c r="PEV51" s="704"/>
      <c r="PEW51" s="704"/>
      <c r="PEX51" s="704"/>
      <c r="PEY51" s="704"/>
      <c r="PEZ51" s="704"/>
      <c r="PFA51" s="704"/>
      <c r="PFB51" s="704"/>
      <c r="PFC51" s="704"/>
      <c r="PFD51" s="704"/>
      <c r="PFE51" s="704"/>
      <c r="PFF51" s="704"/>
      <c r="PFG51" s="704"/>
      <c r="PFH51" s="704"/>
      <c r="PFI51" s="704"/>
      <c r="PFJ51" s="704"/>
      <c r="PFK51" s="704"/>
      <c r="PFL51" s="704"/>
      <c r="PFM51" s="704"/>
      <c r="PFN51" s="704"/>
      <c r="PFO51" s="704"/>
      <c r="PFP51" s="704"/>
      <c r="PFQ51" s="704"/>
      <c r="PFR51" s="704"/>
      <c r="PFS51" s="704"/>
      <c r="PFT51" s="704"/>
      <c r="PFU51" s="704"/>
      <c r="PFV51" s="704"/>
      <c r="PFW51" s="704"/>
      <c r="PFX51" s="704"/>
      <c r="PFY51" s="704"/>
      <c r="PFZ51" s="704"/>
      <c r="PGA51" s="704"/>
      <c r="PGB51" s="704"/>
      <c r="PGC51" s="704"/>
      <c r="PGD51" s="704"/>
      <c r="PGE51" s="704"/>
      <c r="PGF51" s="704"/>
      <c r="PGG51" s="704"/>
      <c r="PGH51" s="704"/>
      <c r="PGI51" s="704"/>
      <c r="PGJ51" s="704"/>
      <c r="PGK51" s="704"/>
      <c r="PGL51" s="704"/>
      <c r="PGM51" s="704"/>
      <c r="PGN51" s="704"/>
      <c r="PGO51" s="704"/>
      <c r="PGP51" s="704"/>
      <c r="PGQ51" s="704"/>
      <c r="PGR51" s="704"/>
      <c r="PGS51" s="704"/>
      <c r="PGT51" s="704"/>
      <c r="PGU51" s="704"/>
      <c r="PGV51" s="704"/>
      <c r="PGW51" s="704"/>
      <c r="PGX51" s="704"/>
      <c r="PGY51" s="704"/>
      <c r="PGZ51" s="704"/>
      <c r="PHA51" s="704"/>
      <c r="PHB51" s="704"/>
      <c r="PHC51" s="704"/>
      <c r="PHD51" s="704"/>
      <c r="PHE51" s="704"/>
      <c r="PHF51" s="704"/>
      <c r="PHG51" s="704"/>
      <c r="PHH51" s="704"/>
      <c r="PHI51" s="704"/>
      <c r="PHJ51" s="704"/>
      <c r="PHK51" s="704"/>
      <c r="PHL51" s="704"/>
      <c r="PHM51" s="704"/>
      <c r="PHN51" s="704"/>
      <c r="PHO51" s="704"/>
      <c r="PHP51" s="704"/>
      <c r="PHQ51" s="704"/>
      <c r="PHR51" s="704"/>
      <c r="PHS51" s="704"/>
      <c r="PHT51" s="704"/>
      <c r="PHU51" s="704"/>
      <c r="PHV51" s="704"/>
      <c r="PHW51" s="704"/>
      <c r="PHX51" s="704"/>
      <c r="PHY51" s="704"/>
      <c r="PHZ51" s="704"/>
      <c r="PIA51" s="704"/>
      <c r="PIB51" s="704"/>
      <c r="PIC51" s="704"/>
      <c r="PID51" s="704"/>
      <c r="PIE51" s="704"/>
      <c r="PIF51" s="704"/>
      <c r="PIG51" s="704"/>
      <c r="PIH51" s="704"/>
      <c r="PII51" s="704"/>
      <c r="PIJ51" s="704"/>
      <c r="PIK51" s="704"/>
      <c r="PIL51" s="704"/>
      <c r="PIM51" s="704"/>
      <c r="PIN51" s="704"/>
      <c r="PIO51" s="704"/>
      <c r="PIP51" s="704"/>
      <c r="PIQ51" s="704"/>
      <c r="PIR51" s="704"/>
      <c r="PIS51" s="704"/>
      <c r="PIT51" s="704"/>
      <c r="PIU51" s="704"/>
      <c r="PIV51" s="704"/>
      <c r="PIW51" s="704"/>
      <c r="PIX51" s="704"/>
      <c r="PIY51" s="704"/>
      <c r="PIZ51" s="704"/>
      <c r="PJA51" s="704"/>
      <c r="PJB51" s="704"/>
      <c r="PJC51" s="704"/>
      <c r="PJD51" s="704"/>
      <c r="PJE51" s="704"/>
      <c r="PJF51" s="704"/>
      <c r="PJG51" s="704"/>
      <c r="PJH51" s="704"/>
      <c r="PJI51" s="704"/>
      <c r="PJJ51" s="704"/>
      <c r="PJK51" s="704"/>
      <c r="PJL51" s="704"/>
      <c r="PJM51" s="704"/>
      <c r="PJN51" s="704"/>
      <c r="PJO51" s="704"/>
      <c r="PJP51" s="704"/>
      <c r="PJQ51" s="704"/>
      <c r="PJR51" s="704"/>
      <c r="PJS51" s="704"/>
      <c r="PJT51" s="704"/>
      <c r="PJU51" s="704"/>
      <c r="PJV51" s="704"/>
      <c r="PJW51" s="704"/>
      <c r="PJX51" s="704"/>
      <c r="PJY51" s="704"/>
      <c r="PJZ51" s="704"/>
      <c r="PKA51" s="704"/>
      <c r="PKB51" s="704"/>
      <c r="PKC51" s="704"/>
      <c r="PKD51" s="704"/>
      <c r="PKE51" s="704"/>
      <c r="PKF51" s="704"/>
      <c r="PKG51" s="704"/>
      <c r="PKH51" s="704"/>
      <c r="PKI51" s="704"/>
      <c r="PKJ51" s="704"/>
      <c r="PKK51" s="704"/>
      <c r="PKL51" s="704"/>
      <c r="PKM51" s="704"/>
      <c r="PKN51" s="704"/>
      <c r="PKO51" s="704"/>
      <c r="PKP51" s="704"/>
      <c r="PKQ51" s="704"/>
      <c r="PKR51" s="704"/>
      <c r="PKS51" s="704"/>
      <c r="PKT51" s="704"/>
      <c r="PKU51" s="704"/>
      <c r="PKV51" s="704"/>
      <c r="PKW51" s="704"/>
      <c r="PKX51" s="704"/>
      <c r="PKY51" s="704"/>
      <c r="PKZ51" s="704"/>
      <c r="PLA51" s="704"/>
      <c r="PLB51" s="704"/>
      <c r="PLC51" s="704"/>
      <c r="PLD51" s="704"/>
      <c r="PLE51" s="704"/>
      <c r="PLF51" s="704"/>
      <c r="PLG51" s="704"/>
      <c r="PLH51" s="704"/>
      <c r="PLI51" s="704"/>
      <c r="PLJ51" s="704"/>
      <c r="PLK51" s="704"/>
      <c r="PLL51" s="704"/>
      <c r="PLM51" s="704"/>
      <c r="PLN51" s="704"/>
      <c r="PLO51" s="704"/>
      <c r="PLP51" s="704"/>
      <c r="PLQ51" s="704"/>
      <c r="PLR51" s="704"/>
      <c r="PLS51" s="704"/>
      <c r="PLT51" s="704"/>
      <c r="PLU51" s="704"/>
      <c r="PLV51" s="704"/>
      <c r="PLW51" s="704"/>
      <c r="PLX51" s="704"/>
      <c r="PLY51" s="704"/>
      <c r="PLZ51" s="704"/>
      <c r="PMA51" s="704"/>
      <c r="PMB51" s="704"/>
      <c r="PMC51" s="704"/>
      <c r="PMD51" s="704"/>
      <c r="PME51" s="704"/>
      <c r="PMF51" s="704"/>
      <c r="PMG51" s="704"/>
      <c r="PMH51" s="704"/>
      <c r="PMI51" s="704"/>
      <c r="PMJ51" s="704"/>
      <c r="PMK51" s="704"/>
      <c r="PML51" s="704"/>
      <c r="PMM51" s="704"/>
      <c r="PMN51" s="704"/>
      <c r="PMO51" s="704"/>
      <c r="PMP51" s="704"/>
      <c r="PMQ51" s="704"/>
      <c r="PMR51" s="704"/>
      <c r="PMS51" s="704"/>
      <c r="PMT51" s="704"/>
      <c r="PMU51" s="704"/>
      <c r="PMV51" s="704"/>
      <c r="PMW51" s="704"/>
      <c r="PMX51" s="704"/>
      <c r="PMY51" s="704"/>
      <c r="PMZ51" s="704"/>
      <c r="PNA51" s="704"/>
      <c r="PNB51" s="704"/>
      <c r="PNC51" s="704"/>
      <c r="PND51" s="704"/>
      <c r="PNE51" s="704"/>
      <c r="PNF51" s="704"/>
      <c r="PNG51" s="704"/>
      <c r="PNH51" s="704"/>
      <c r="PNI51" s="704"/>
      <c r="PNJ51" s="704"/>
      <c r="PNK51" s="704"/>
      <c r="PNL51" s="704"/>
      <c r="PNM51" s="704"/>
      <c r="PNN51" s="704"/>
      <c r="PNO51" s="704"/>
      <c r="PNP51" s="704"/>
      <c r="PNQ51" s="704"/>
      <c r="PNR51" s="704"/>
      <c r="PNS51" s="704"/>
      <c r="PNT51" s="704"/>
      <c r="PNU51" s="704"/>
      <c r="PNV51" s="704"/>
      <c r="PNW51" s="704"/>
      <c r="PNX51" s="704"/>
      <c r="PNY51" s="704"/>
      <c r="PNZ51" s="704"/>
      <c r="POA51" s="704"/>
      <c r="POB51" s="704"/>
      <c r="POC51" s="704"/>
      <c r="POD51" s="704"/>
      <c r="POE51" s="704"/>
      <c r="POF51" s="704"/>
      <c r="POG51" s="704"/>
      <c r="POH51" s="704"/>
      <c r="POI51" s="704"/>
      <c r="POJ51" s="704"/>
      <c r="POK51" s="704"/>
      <c r="POL51" s="704"/>
      <c r="POM51" s="704"/>
      <c r="PON51" s="704"/>
      <c r="POO51" s="704"/>
      <c r="POP51" s="704"/>
      <c r="POQ51" s="704"/>
      <c r="POR51" s="704"/>
      <c r="POS51" s="704"/>
      <c r="POT51" s="704"/>
      <c r="POU51" s="704"/>
      <c r="POV51" s="704"/>
      <c r="POW51" s="704"/>
      <c r="POX51" s="704"/>
      <c r="POY51" s="704"/>
      <c r="POZ51" s="704"/>
      <c r="PPA51" s="704"/>
      <c r="PPB51" s="704"/>
      <c r="PPC51" s="704"/>
      <c r="PPD51" s="704"/>
      <c r="PPE51" s="704"/>
      <c r="PPF51" s="704"/>
      <c r="PPG51" s="704"/>
      <c r="PPH51" s="704"/>
      <c r="PPI51" s="704"/>
      <c r="PPJ51" s="704"/>
      <c r="PPK51" s="704"/>
      <c r="PPL51" s="704"/>
      <c r="PPM51" s="704"/>
      <c r="PPN51" s="704"/>
      <c r="PPO51" s="704"/>
      <c r="PPP51" s="704"/>
      <c r="PPQ51" s="704"/>
      <c r="PPR51" s="704"/>
      <c r="PPS51" s="704"/>
      <c r="PPT51" s="704"/>
      <c r="PPU51" s="704"/>
      <c r="PPV51" s="704"/>
      <c r="PPW51" s="704"/>
      <c r="PPX51" s="704"/>
      <c r="PPY51" s="704"/>
      <c r="PPZ51" s="704"/>
      <c r="PQA51" s="704"/>
      <c r="PQB51" s="704"/>
      <c r="PQC51" s="704"/>
      <c r="PQD51" s="704"/>
      <c r="PQE51" s="704"/>
      <c r="PQF51" s="704"/>
      <c r="PQG51" s="704"/>
      <c r="PQH51" s="704"/>
      <c r="PQI51" s="704"/>
      <c r="PQJ51" s="704"/>
      <c r="PQK51" s="704"/>
      <c r="PQL51" s="704"/>
      <c r="PQM51" s="704"/>
      <c r="PQN51" s="704"/>
      <c r="PQO51" s="704"/>
      <c r="PQP51" s="704"/>
      <c r="PQQ51" s="704"/>
      <c r="PQR51" s="704"/>
      <c r="PQS51" s="704"/>
      <c r="PQT51" s="704"/>
      <c r="PQU51" s="704"/>
      <c r="PQV51" s="704"/>
      <c r="PQW51" s="704"/>
      <c r="PQX51" s="704"/>
      <c r="PQY51" s="704"/>
      <c r="PQZ51" s="704"/>
      <c r="PRA51" s="704"/>
      <c r="PRB51" s="704"/>
      <c r="PRC51" s="704"/>
      <c r="PRD51" s="704"/>
      <c r="PRE51" s="704"/>
      <c r="PRF51" s="704"/>
      <c r="PRG51" s="704"/>
      <c r="PRH51" s="704"/>
      <c r="PRI51" s="704"/>
      <c r="PRJ51" s="704"/>
      <c r="PRK51" s="704"/>
      <c r="PRL51" s="704"/>
      <c r="PRM51" s="704"/>
      <c r="PRN51" s="704"/>
      <c r="PRO51" s="704"/>
      <c r="PRP51" s="704"/>
      <c r="PRQ51" s="704"/>
      <c r="PRR51" s="704"/>
      <c r="PRS51" s="704"/>
      <c r="PRT51" s="704"/>
      <c r="PRU51" s="704"/>
      <c r="PRV51" s="704"/>
      <c r="PRW51" s="704"/>
      <c r="PRX51" s="704"/>
      <c r="PRY51" s="704"/>
      <c r="PRZ51" s="704"/>
      <c r="PSA51" s="704"/>
      <c r="PSB51" s="704"/>
      <c r="PSC51" s="704"/>
      <c r="PSD51" s="704"/>
      <c r="PSE51" s="704"/>
      <c r="PSF51" s="704"/>
      <c r="PSG51" s="704"/>
      <c r="PSH51" s="704"/>
      <c r="PSI51" s="704"/>
      <c r="PSJ51" s="704"/>
      <c r="PSK51" s="704"/>
      <c r="PSL51" s="704"/>
      <c r="PSM51" s="704"/>
      <c r="PSN51" s="704"/>
      <c r="PSO51" s="704"/>
      <c r="PSP51" s="704"/>
      <c r="PSQ51" s="704"/>
      <c r="PSR51" s="704"/>
      <c r="PSS51" s="704"/>
      <c r="PST51" s="704"/>
      <c r="PSU51" s="704"/>
      <c r="PSV51" s="704"/>
      <c r="PSW51" s="704"/>
      <c r="PSX51" s="704"/>
      <c r="PSY51" s="704"/>
      <c r="PSZ51" s="704"/>
      <c r="PTA51" s="704"/>
      <c r="PTB51" s="704"/>
      <c r="PTC51" s="704"/>
      <c r="PTD51" s="704"/>
      <c r="PTE51" s="704"/>
      <c r="PTF51" s="704"/>
      <c r="PTG51" s="704"/>
      <c r="PTH51" s="704"/>
      <c r="PTI51" s="704"/>
      <c r="PTJ51" s="704"/>
      <c r="PTK51" s="704"/>
      <c r="PTL51" s="704"/>
      <c r="PTM51" s="704"/>
      <c r="PTN51" s="704"/>
      <c r="PTO51" s="704"/>
      <c r="PTP51" s="704"/>
      <c r="PTQ51" s="704"/>
      <c r="PTR51" s="704"/>
      <c r="PTS51" s="704"/>
      <c r="PTT51" s="704"/>
      <c r="PTU51" s="704"/>
      <c r="PTV51" s="704"/>
      <c r="PTW51" s="704"/>
      <c r="PTX51" s="704"/>
      <c r="PTY51" s="704"/>
      <c r="PTZ51" s="704"/>
      <c r="PUA51" s="704"/>
      <c r="PUB51" s="704"/>
      <c r="PUC51" s="704"/>
      <c r="PUD51" s="704"/>
      <c r="PUE51" s="704"/>
      <c r="PUF51" s="704"/>
      <c r="PUG51" s="704"/>
      <c r="PUH51" s="704"/>
      <c r="PUI51" s="704"/>
      <c r="PUJ51" s="704"/>
      <c r="PUK51" s="704"/>
      <c r="PUL51" s="704"/>
      <c r="PUM51" s="704"/>
      <c r="PUN51" s="704"/>
      <c r="PUO51" s="704"/>
      <c r="PUP51" s="704"/>
      <c r="PUQ51" s="704"/>
      <c r="PUR51" s="704"/>
      <c r="PUS51" s="704"/>
      <c r="PUT51" s="704"/>
      <c r="PUU51" s="704"/>
      <c r="PUV51" s="704"/>
      <c r="PUW51" s="704"/>
      <c r="PUX51" s="704"/>
      <c r="PUY51" s="704"/>
      <c r="PUZ51" s="704"/>
      <c r="PVA51" s="704"/>
      <c r="PVB51" s="704"/>
      <c r="PVC51" s="704"/>
      <c r="PVD51" s="704"/>
      <c r="PVE51" s="704"/>
      <c r="PVF51" s="704"/>
      <c r="PVG51" s="704"/>
      <c r="PVH51" s="704"/>
      <c r="PVI51" s="704"/>
      <c r="PVJ51" s="704"/>
      <c r="PVK51" s="704"/>
      <c r="PVL51" s="704"/>
      <c r="PVM51" s="704"/>
      <c r="PVN51" s="704"/>
      <c r="PVO51" s="704"/>
      <c r="PVP51" s="704"/>
      <c r="PVQ51" s="704"/>
      <c r="PVR51" s="704"/>
      <c r="PVS51" s="704"/>
      <c r="PVT51" s="704"/>
      <c r="PVU51" s="704"/>
      <c r="PVV51" s="704"/>
      <c r="PVW51" s="704"/>
      <c r="PVX51" s="704"/>
      <c r="PVY51" s="704"/>
      <c r="PVZ51" s="704"/>
      <c r="PWA51" s="704"/>
      <c r="PWB51" s="704"/>
      <c r="PWC51" s="704"/>
      <c r="PWD51" s="704"/>
      <c r="PWE51" s="704"/>
      <c r="PWF51" s="704"/>
      <c r="PWG51" s="704"/>
      <c r="PWH51" s="704"/>
      <c r="PWI51" s="704"/>
      <c r="PWJ51" s="704"/>
      <c r="PWK51" s="704"/>
      <c r="PWL51" s="704"/>
      <c r="PWM51" s="704"/>
      <c r="PWN51" s="704"/>
      <c r="PWO51" s="704"/>
      <c r="PWP51" s="704"/>
      <c r="PWQ51" s="704"/>
      <c r="PWR51" s="704"/>
      <c r="PWS51" s="704"/>
      <c r="PWT51" s="704"/>
      <c r="PWU51" s="704"/>
      <c r="PWV51" s="704"/>
      <c r="PWW51" s="704"/>
      <c r="PWX51" s="704"/>
      <c r="PWY51" s="704"/>
      <c r="PWZ51" s="704"/>
      <c r="PXA51" s="704"/>
      <c r="PXB51" s="704"/>
      <c r="PXC51" s="704"/>
      <c r="PXD51" s="704"/>
      <c r="PXE51" s="704"/>
      <c r="PXF51" s="704"/>
      <c r="PXG51" s="704"/>
      <c r="PXH51" s="704"/>
      <c r="PXI51" s="704"/>
      <c r="PXJ51" s="704"/>
      <c r="PXK51" s="704"/>
      <c r="PXL51" s="704"/>
      <c r="PXM51" s="704"/>
      <c r="PXN51" s="704"/>
      <c r="PXO51" s="704"/>
      <c r="PXP51" s="704"/>
      <c r="PXQ51" s="704"/>
      <c r="PXR51" s="704"/>
      <c r="PXS51" s="704"/>
      <c r="PXT51" s="704"/>
      <c r="PXU51" s="704"/>
      <c r="PXV51" s="704"/>
      <c r="PXW51" s="704"/>
      <c r="PXX51" s="704"/>
      <c r="PXY51" s="704"/>
      <c r="PXZ51" s="704"/>
      <c r="PYA51" s="704"/>
      <c r="PYB51" s="704"/>
      <c r="PYC51" s="704"/>
      <c r="PYD51" s="704"/>
      <c r="PYE51" s="704"/>
      <c r="PYF51" s="704"/>
      <c r="PYG51" s="704"/>
      <c r="PYH51" s="704"/>
      <c r="PYI51" s="704"/>
      <c r="PYJ51" s="704"/>
      <c r="PYK51" s="704"/>
      <c r="PYL51" s="704"/>
      <c r="PYM51" s="704"/>
      <c r="PYN51" s="704"/>
      <c r="PYO51" s="704"/>
      <c r="PYP51" s="704"/>
      <c r="PYQ51" s="704"/>
      <c r="PYR51" s="704"/>
      <c r="PYS51" s="704"/>
      <c r="PYT51" s="704"/>
      <c r="PYU51" s="704"/>
      <c r="PYV51" s="704"/>
      <c r="PYW51" s="704"/>
      <c r="PYX51" s="704"/>
      <c r="PYY51" s="704"/>
      <c r="PYZ51" s="704"/>
      <c r="PZA51" s="704"/>
      <c r="PZB51" s="704"/>
      <c r="PZC51" s="704"/>
      <c r="PZD51" s="704"/>
      <c r="PZE51" s="704"/>
      <c r="PZF51" s="704"/>
      <c r="PZG51" s="704"/>
      <c r="PZH51" s="704"/>
      <c r="PZI51" s="704"/>
      <c r="PZJ51" s="704"/>
      <c r="PZK51" s="704"/>
      <c r="PZL51" s="704"/>
      <c r="PZM51" s="704"/>
      <c r="PZN51" s="704"/>
      <c r="PZO51" s="704"/>
      <c r="PZP51" s="704"/>
      <c r="PZQ51" s="704"/>
      <c r="PZR51" s="704"/>
      <c r="PZS51" s="704"/>
      <c r="PZT51" s="704"/>
      <c r="PZU51" s="704"/>
      <c r="PZV51" s="704"/>
      <c r="PZW51" s="704"/>
      <c r="PZX51" s="704"/>
      <c r="PZY51" s="704"/>
      <c r="PZZ51" s="704"/>
      <c r="QAA51" s="704"/>
      <c r="QAB51" s="704"/>
      <c r="QAC51" s="704"/>
      <c r="QAD51" s="704"/>
      <c r="QAE51" s="704"/>
      <c r="QAF51" s="704"/>
      <c r="QAG51" s="704"/>
      <c r="QAH51" s="704"/>
      <c r="QAI51" s="704"/>
      <c r="QAJ51" s="704"/>
      <c r="QAK51" s="704"/>
      <c r="QAL51" s="704"/>
      <c r="QAM51" s="704"/>
      <c r="QAN51" s="704"/>
      <c r="QAO51" s="704"/>
      <c r="QAP51" s="704"/>
      <c r="QAQ51" s="704"/>
      <c r="QAR51" s="704"/>
      <c r="QAS51" s="704"/>
      <c r="QAT51" s="704"/>
      <c r="QAU51" s="704"/>
      <c r="QAV51" s="704"/>
      <c r="QAW51" s="704"/>
      <c r="QAX51" s="704"/>
      <c r="QAY51" s="704"/>
      <c r="QAZ51" s="704"/>
      <c r="QBA51" s="704"/>
      <c r="QBB51" s="704"/>
      <c r="QBC51" s="704"/>
      <c r="QBD51" s="704"/>
      <c r="QBE51" s="704"/>
      <c r="QBF51" s="704"/>
      <c r="QBG51" s="704"/>
      <c r="QBH51" s="704"/>
      <c r="QBI51" s="704"/>
      <c r="QBJ51" s="704"/>
      <c r="QBK51" s="704"/>
      <c r="QBL51" s="704"/>
      <c r="QBM51" s="704"/>
      <c r="QBN51" s="704"/>
      <c r="QBO51" s="704"/>
      <c r="QBP51" s="704"/>
      <c r="QBQ51" s="704"/>
      <c r="QBR51" s="704"/>
      <c r="QBS51" s="704"/>
      <c r="QBT51" s="704"/>
      <c r="QBU51" s="704"/>
      <c r="QBV51" s="704"/>
      <c r="QBW51" s="704"/>
      <c r="QBX51" s="704"/>
      <c r="QBY51" s="704"/>
      <c r="QBZ51" s="704"/>
      <c r="QCA51" s="704"/>
      <c r="QCB51" s="704"/>
      <c r="QCC51" s="704"/>
      <c r="QCD51" s="704"/>
      <c r="QCE51" s="704"/>
      <c r="QCF51" s="704"/>
      <c r="QCG51" s="704"/>
      <c r="QCH51" s="704"/>
      <c r="QCI51" s="704"/>
      <c r="QCJ51" s="704"/>
      <c r="QCK51" s="704"/>
      <c r="QCL51" s="704"/>
      <c r="QCM51" s="704"/>
      <c r="QCN51" s="704"/>
      <c r="QCO51" s="704"/>
      <c r="QCP51" s="704"/>
      <c r="QCQ51" s="704"/>
      <c r="QCR51" s="704"/>
      <c r="QCS51" s="704"/>
      <c r="QCT51" s="704"/>
      <c r="QCU51" s="704"/>
      <c r="QCV51" s="704"/>
      <c r="QCW51" s="704"/>
      <c r="QCX51" s="704"/>
      <c r="QCY51" s="704"/>
      <c r="QCZ51" s="704"/>
      <c r="QDA51" s="704"/>
      <c r="QDB51" s="704"/>
      <c r="QDC51" s="704"/>
      <c r="QDD51" s="704"/>
      <c r="QDE51" s="704"/>
      <c r="QDF51" s="704"/>
      <c r="QDG51" s="704"/>
      <c r="QDH51" s="704"/>
      <c r="QDI51" s="704"/>
      <c r="QDJ51" s="704"/>
      <c r="QDK51" s="704"/>
      <c r="QDL51" s="704"/>
      <c r="QDM51" s="704"/>
      <c r="QDN51" s="704"/>
      <c r="QDO51" s="704"/>
      <c r="QDP51" s="704"/>
      <c r="QDQ51" s="704"/>
      <c r="QDR51" s="704"/>
      <c r="QDS51" s="704"/>
      <c r="QDT51" s="704"/>
      <c r="QDU51" s="704"/>
      <c r="QDV51" s="704"/>
      <c r="QDW51" s="704"/>
      <c r="QDX51" s="704"/>
      <c r="QDY51" s="704"/>
      <c r="QDZ51" s="704"/>
      <c r="QEA51" s="704"/>
      <c r="QEB51" s="704"/>
      <c r="QEC51" s="704"/>
      <c r="QED51" s="704"/>
      <c r="QEE51" s="704"/>
      <c r="QEF51" s="704"/>
      <c r="QEG51" s="704"/>
      <c r="QEH51" s="704"/>
      <c r="QEI51" s="704"/>
      <c r="QEJ51" s="704"/>
      <c r="QEK51" s="704"/>
      <c r="QEL51" s="704"/>
      <c r="QEM51" s="704"/>
      <c r="QEN51" s="704"/>
      <c r="QEO51" s="704"/>
      <c r="QEP51" s="704"/>
      <c r="QEQ51" s="704"/>
      <c r="QER51" s="704"/>
      <c r="QES51" s="704"/>
      <c r="QET51" s="704"/>
      <c r="QEU51" s="704"/>
      <c r="QEV51" s="704"/>
      <c r="QEW51" s="704"/>
      <c r="QEX51" s="704"/>
      <c r="QEY51" s="704"/>
      <c r="QEZ51" s="704"/>
      <c r="QFA51" s="704"/>
      <c r="QFB51" s="704"/>
      <c r="QFC51" s="704"/>
      <c r="QFD51" s="704"/>
      <c r="QFE51" s="704"/>
      <c r="QFF51" s="704"/>
      <c r="QFG51" s="704"/>
      <c r="QFH51" s="704"/>
      <c r="QFI51" s="704"/>
      <c r="QFJ51" s="704"/>
      <c r="QFK51" s="704"/>
      <c r="QFL51" s="704"/>
      <c r="QFM51" s="704"/>
      <c r="QFN51" s="704"/>
      <c r="QFO51" s="704"/>
      <c r="QFP51" s="704"/>
      <c r="QFQ51" s="704"/>
      <c r="QFR51" s="704"/>
      <c r="QFS51" s="704"/>
      <c r="QFT51" s="704"/>
      <c r="QFU51" s="704"/>
      <c r="QFV51" s="704"/>
      <c r="QFW51" s="704"/>
      <c r="QFX51" s="704"/>
      <c r="QFY51" s="704"/>
      <c r="QFZ51" s="704"/>
      <c r="QGA51" s="704"/>
      <c r="QGB51" s="704"/>
      <c r="QGC51" s="704"/>
      <c r="QGD51" s="704"/>
      <c r="QGE51" s="704"/>
      <c r="QGF51" s="704"/>
      <c r="QGG51" s="704"/>
      <c r="QGH51" s="704"/>
      <c r="QGI51" s="704"/>
      <c r="QGJ51" s="704"/>
      <c r="QGK51" s="704"/>
      <c r="QGL51" s="704"/>
      <c r="QGM51" s="704"/>
      <c r="QGN51" s="704"/>
      <c r="QGO51" s="704"/>
      <c r="QGP51" s="704"/>
      <c r="QGQ51" s="704"/>
      <c r="QGR51" s="704"/>
      <c r="QGS51" s="704"/>
      <c r="QGT51" s="704"/>
      <c r="QGU51" s="704"/>
      <c r="QGV51" s="704"/>
      <c r="QGW51" s="704"/>
      <c r="QGX51" s="704"/>
      <c r="QGY51" s="704"/>
      <c r="QGZ51" s="704"/>
      <c r="QHA51" s="704"/>
      <c r="QHB51" s="704"/>
      <c r="QHC51" s="704"/>
      <c r="QHD51" s="704"/>
      <c r="QHE51" s="704"/>
      <c r="QHF51" s="704"/>
      <c r="QHG51" s="704"/>
      <c r="QHH51" s="704"/>
      <c r="QHI51" s="704"/>
      <c r="QHJ51" s="704"/>
      <c r="QHK51" s="704"/>
      <c r="QHL51" s="704"/>
      <c r="QHM51" s="704"/>
      <c r="QHN51" s="704"/>
      <c r="QHO51" s="704"/>
      <c r="QHP51" s="704"/>
      <c r="QHQ51" s="704"/>
      <c r="QHR51" s="704"/>
      <c r="QHS51" s="704"/>
      <c r="QHT51" s="704"/>
      <c r="QHU51" s="704"/>
      <c r="QHV51" s="704"/>
      <c r="QHW51" s="704"/>
      <c r="QHX51" s="704"/>
      <c r="QHY51" s="704"/>
      <c r="QHZ51" s="704"/>
      <c r="QIA51" s="704"/>
      <c r="QIB51" s="704"/>
      <c r="QIC51" s="704"/>
      <c r="QID51" s="704"/>
      <c r="QIE51" s="704"/>
      <c r="QIF51" s="704"/>
      <c r="QIG51" s="704"/>
      <c r="QIH51" s="704"/>
      <c r="QII51" s="704"/>
      <c r="QIJ51" s="704"/>
      <c r="QIK51" s="704"/>
      <c r="QIL51" s="704"/>
      <c r="QIM51" s="704"/>
      <c r="QIN51" s="704"/>
      <c r="QIO51" s="704"/>
      <c r="QIP51" s="704"/>
      <c r="QIQ51" s="704"/>
      <c r="QIR51" s="704"/>
      <c r="QIS51" s="704"/>
      <c r="QIT51" s="704"/>
      <c r="QIU51" s="704"/>
      <c r="QIV51" s="704"/>
      <c r="QIW51" s="704"/>
      <c r="QIX51" s="704"/>
      <c r="QIY51" s="704"/>
      <c r="QIZ51" s="704"/>
      <c r="QJA51" s="704"/>
      <c r="QJB51" s="704"/>
      <c r="QJC51" s="704"/>
      <c r="QJD51" s="704"/>
      <c r="QJE51" s="704"/>
      <c r="QJF51" s="704"/>
      <c r="QJG51" s="704"/>
      <c r="QJH51" s="704"/>
      <c r="QJI51" s="704"/>
      <c r="QJJ51" s="704"/>
      <c r="QJK51" s="704"/>
      <c r="QJL51" s="704"/>
      <c r="QJM51" s="704"/>
      <c r="QJN51" s="704"/>
      <c r="QJO51" s="704"/>
      <c r="QJP51" s="704"/>
      <c r="QJQ51" s="704"/>
      <c r="QJR51" s="704"/>
      <c r="QJS51" s="704"/>
      <c r="QJT51" s="704"/>
      <c r="QJU51" s="704"/>
      <c r="QJV51" s="704"/>
      <c r="QJW51" s="704"/>
      <c r="QJX51" s="704"/>
      <c r="QJY51" s="704"/>
      <c r="QJZ51" s="704"/>
      <c r="QKA51" s="704"/>
      <c r="QKB51" s="704"/>
      <c r="QKC51" s="704"/>
      <c r="QKD51" s="704"/>
      <c r="QKE51" s="704"/>
      <c r="QKF51" s="704"/>
      <c r="QKG51" s="704"/>
      <c r="QKH51" s="704"/>
      <c r="QKI51" s="704"/>
      <c r="QKJ51" s="704"/>
      <c r="QKK51" s="704"/>
      <c r="QKL51" s="704"/>
      <c r="QKM51" s="704"/>
      <c r="QKN51" s="704"/>
      <c r="QKO51" s="704"/>
      <c r="QKP51" s="704"/>
      <c r="QKQ51" s="704"/>
      <c r="QKR51" s="704"/>
      <c r="QKS51" s="704"/>
      <c r="QKT51" s="704"/>
      <c r="QKU51" s="704"/>
      <c r="QKV51" s="704"/>
      <c r="QKW51" s="704"/>
      <c r="QKX51" s="704"/>
      <c r="QKY51" s="704"/>
      <c r="QKZ51" s="704"/>
      <c r="QLA51" s="704"/>
      <c r="QLB51" s="704"/>
      <c r="QLC51" s="704"/>
      <c r="QLD51" s="704"/>
      <c r="QLE51" s="704"/>
      <c r="QLF51" s="704"/>
      <c r="QLG51" s="704"/>
      <c r="QLH51" s="704"/>
      <c r="QLI51" s="704"/>
      <c r="QLJ51" s="704"/>
      <c r="QLK51" s="704"/>
      <c r="QLL51" s="704"/>
      <c r="QLM51" s="704"/>
      <c r="QLN51" s="704"/>
      <c r="QLO51" s="704"/>
      <c r="QLP51" s="704"/>
      <c r="QLQ51" s="704"/>
      <c r="QLR51" s="704"/>
      <c r="QLS51" s="704"/>
      <c r="QLT51" s="704"/>
      <c r="QLU51" s="704"/>
      <c r="QLV51" s="704"/>
      <c r="QLW51" s="704"/>
      <c r="QLX51" s="704"/>
      <c r="QLY51" s="704"/>
      <c r="QLZ51" s="704"/>
      <c r="QMA51" s="704"/>
      <c r="QMB51" s="704"/>
      <c r="QMC51" s="704"/>
      <c r="QMD51" s="704"/>
      <c r="QME51" s="704"/>
      <c r="QMF51" s="704"/>
      <c r="QMG51" s="704"/>
      <c r="QMH51" s="704"/>
      <c r="QMI51" s="704"/>
      <c r="QMJ51" s="704"/>
      <c r="QMK51" s="704"/>
      <c r="QML51" s="704"/>
      <c r="QMM51" s="704"/>
      <c r="QMN51" s="704"/>
      <c r="QMO51" s="704"/>
      <c r="QMP51" s="704"/>
      <c r="QMQ51" s="704"/>
      <c r="QMR51" s="704"/>
      <c r="QMS51" s="704"/>
      <c r="QMT51" s="704"/>
      <c r="QMU51" s="704"/>
      <c r="QMV51" s="704"/>
      <c r="QMW51" s="704"/>
      <c r="QMX51" s="704"/>
      <c r="QMY51" s="704"/>
      <c r="QMZ51" s="704"/>
      <c r="QNA51" s="704"/>
      <c r="QNB51" s="704"/>
      <c r="QNC51" s="704"/>
      <c r="QND51" s="704"/>
      <c r="QNE51" s="704"/>
      <c r="QNF51" s="704"/>
      <c r="QNG51" s="704"/>
      <c r="QNH51" s="704"/>
      <c r="QNI51" s="704"/>
      <c r="QNJ51" s="704"/>
      <c r="QNK51" s="704"/>
      <c r="QNL51" s="704"/>
      <c r="QNM51" s="704"/>
      <c r="QNN51" s="704"/>
      <c r="QNO51" s="704"/>
      <c r="QNP51" s="704"/>
      <c r="QNQ51" s="704"/>
      <c r="QNR51" s="704"/>
      <c r="QNS51" s="704"/>
      <c r="QNT51" s="704"/>
      <c r="QNU51" s="704"/>
      <c r="QNV51" s="704"/>
      <c r="QNW51" s="704"/>
      <c r="QNX51" s="704"/>
      <c r="QNY51" s="704"/>
      <c r="QNZ51" s="704"/>
      <c r="QOA51" s="704"/>
      <c r="QOB51" s="704"/>
      <c r="QOC51" s="704"/>
      <c r="QOD51" s="704"/>
      <c r="QOE51" s="704"/>
      <c r="QOF51" s="704"/>
      <c r="QOG51" s="704"/>
      <c r="QOH51" s="704"/>
      <c r="QOI51" s="704"/>
      <c r="QOJ51" s="704"/>
      <c r="QOK51" s="704"/>
      <c r="QOL51" s="704"/>
      <c r="QOM51" s="704"/>
      <c r="QON51" s="704"/>
      <c r="QOO51" s="704"/>
      <c r="QOP51" s="704"/>
      <c r="QOQ51" s="704"/>
      <c r="QOR51" s="704"/>
      <c r="QOS51" s="704"/>
      <c r="QOT51" s="704"/>
      <c r="QOU51" s="704"/>
      <c r="QOV51" s="704"/>
      <c r="QOW51" s="704"/>
      <c r="QOX51" s="704"/>
      <c r="QOY51" s="704"/>
      <c r="QOZ51" s="704"/>
      <c r="QPA51" s="704"/>
      <c r="QPB51" s="704"/>
      <c r="QPC51" s="704"/>
      <c r="QPD51" s="704"/>
      <c r="QPE51" s="704"/>
      <c r="QPF51" s="704"/>
      <c r="QPG51" s="704"/>
      <c r="QPH51" s="704"/>
      <c r="QPI51" s="704"/>
      <c r="QPJ51" s="704"/>
      <c r="QPK51" s="704"/>
      <c r="QPL51" s="704"/>
      <c r="QPM51" s="704"/>
      <c r="QPN51" s="704"/>
      <c r="QPO51" s="704"/>
      <c r="QPP51" s="704"/>
      <c r="QPQ51" s="704"/>
      <c r="QPR51" s="704"/>
      <c r="QPS51" s="704"/>
      <c r="QPT51" s="704"/>
      <c r="QPU51" s="704"/>
      <c r="QPV51" s="704"/>
      <c r="QPW51" s="704"/>
      <c r="QPX51" s="704"/>
      <c r="QPY51" s="704"/>
      <c r="QPZ51" s="704"/>
      <c r="QQA51" s="704"/>
      <c r="QQB51" s="704"/>
      <c r="QQC51" s="704"/>
      <c r="QQD51" s="704"/>
      <c r="QQE51" s="704"/>
      <c r="QQF51" s="704"/>
      <c r="QQG51" s="704"/>
      <c r="QQH51" s="704"/>
      <c r="QQI51" s="704"/>
      <c r="QQJ51" s="704"/>
      <c r="QQK51" s="704"/>
      <c r="QQL51" s="704"/>
      <c r="QQM51" s="704"/>
      <c r="QQN51" s="704"/>
      <c r="QQO51" s="704"/>
      <c r="QQP51" s="704"/>
      <c r="QQQ51" s="704"/>
      <c r="QQR51" s="704"/>
      <c r="QQS51" s="704"/>
      <c r="QQT51" s="704"/>
      <c r="QQU51" s="704"/>
      <c r="QQV51" s="704"/>
      <c r="QQW51" s="704"/>
      <c r="QQX51" s="704"/>
      <c r="QQY51" s="704"/>
      <c r="QQZ51" s="704"/>
      <c r="QRA51" s="704"/>
      <c r="QRB51" s="704"/>
      <c r="QRC51" s="704"/>
      <c r="QRD51" s="704"/>
      <c r="QRE51" s="704"/>
      <c r="QRF51" s="704"/>
      <c r="QRG51" s="704"/>
      <c r="QRH51" s="704"/>
      <c r="QRI51" s="704"/>
      <c r="QRJ51" s="704"/>
      <c r="QRK51" s="704"/>
      <c r="QRL51" s="704"/>
      <c r="QRM51" s="704"/>
      <c r="QRN51" s="704"/>
      <c r="QRO51" s="704"/>
      <c r="QRP51" s="704"/>
      <c r="QRQ51" s="704"/>
      <c r="QRR51" s="704"/>
      <c r="QRS51" s="704"/>
      <c r="QRT51" s="704"/>
      <c r="QRU51" s="704"/>
      <c r="QRV51" s="704"/>
      <c r="QRW51" s="704"/>
      <c r="QRX51" s="704"/>
      <c r="QRY51" s="704"/>
      <c r="QRZ51" s="704"/>
      <c r="QSA51" s="704"/>
      <c r="QSB51" s="704"/>
      <c r="QSC51" s="704"/>
      <c r="QSD51" s="704"/>
      <c r="QSE51" s="704"/>
      <c r="QSF51" s="704"/>
      <c r="QSG51" s="704"/>
      <c r="QSH51" s="704"/>
      <c r="QSI51" s="704"/>
      <c r="QSJ51" s="704"/>
      <c r="QSK51" s="704"/>
      <c r="QSL51" s="704"/>
      <c r="QSM51" s="704"/>
      <c r="QSN51" s="704"/>
      <c r="QSO51" s="704"/>
      <c r="QSP51" s="704"/>
      <c r="QSQ51" s="704"/>
      <c r="QSR51" s="704"/>
      <c r="QSS51" s="704"/>
      <c r="QST51" s="704"/>
      <c r="QSU51" s="704"/>
      <c r="QSV51" s="704"/>
      <c r="QSW51" s="704"/>
      <c r="QSX51" s="704"/>
      <c r="QSY51" s="704"/>
      <c r="QSZ51" s="704"/>
      <c r="QTA51" s="704"/>
      <c r="QTB51" s="704"/>
      <c r="QTC51" s="704"/>
      <c r="QTD51" s="704"/>
      <c r="QTE51" s="704"/>
      <c r="QTF51" s="704"/>
      <c r="QTG51" s="704"/>
      <c r="QTH51" s="704"/>
      <c r="QTI51" s="704"/>
      <c r="QTJ51" s="704"/>
      <c r="QTK51" s="704"/>
      <c r="QTL51" s="704"/>
      <c r="QTM51" s="704"/>
      <c r="QTN51" s="704"/>
      <c r="QTO51" s="704"/>
      <c r="QTP51" s="704"/>
      <c r="QTQ51" s="704"/>
      <c r="QTR51" s="704"/>
      <c r="QTS51" s="704"/>
      <c r="QTT51" s="704"/>
      <c r="QTU51" s="704"/>
      <c r="QTV51" s="704"/>
      <c r="QTW51" s="704"/>
      <c r="QTX51" s="704"/>
      <c r="QTY51" s="704"/>
      <c r="QTZ51" s="704"/>
      <c r="QUA51" s="704"/>
      <c r="QUB51" s="704"/>
      <c r="QUC51" s="704"/>
      <c r="QUD51" s="704"/>
      <c r="QUE51" s="704"/>
      <c r="QUF51" s="704"/>
      <c r="QUG51" s="704"/>
      <c r="QUH51" s="704"/>
      <c r="QUI51" s="704"/>
      <c r="QUJ51" s="704"/>
      <c r="QUK51" s="704"/>
      <c r="QUL51" s="704"/>
      <c r="QUM51" s="704"/>
      <c r="QUN51" s="704"/>
      <c r="QUO51" s="704"/>
      <c r="QUP51" s="704"/>
      <c r="QUQ51" s="704"/>
      <c r="QUR51" s="704"/>
      <c r="QUS51" s="704"/>
      <c r="QUT51" s="704"/>
      <c r="QUU51" s="704"/>
      <c r="QUV51" s="704"/>
      <c r="QUW51" s="704"/>
      <c r="QUX51" s="704"/>
      <c r="QUY51" s="704"/>
      <c r="QUZ51" s="704"/>
      <c r="QVA51" s="704"/>
      <c r="QVB51" s="704"/>
      <c r="QVC51" s="704"/>
      <c r="QVD51" s="704"/>
      <c r="QVE51" s="704"/>
      <c r="QVF51" s="704"/>
      <c r="QVG51" s="704"/>
      <c r="QVH51" s="704"/>
      <c r="QVI51" s="704"/>
      <c r="QVJ51" s="704"/>
      <c r="QVK51" s="704"/>
      <c r="QVL51" s="704"/>
      <c r="QVM51" s="704"/>
      <c r="QVN51" s="704"/>
      <c r="QVO51" s="704"/>
      <c r="QVP51" s="704"/>
      <c r="QVQ51" s="704"/>
      <c r="QVR51" s="704"/>
      <c r="QVS51" s="704"/>
      <c r="QVT51" s="704"/>
      <c r="QVU51" s="704"/>
      <c r="QVV51" s="704"/>
      <c r="QVW51" s="704"/>
      <c r="QVX51" s="704"/>
      <c r="QVY51" s="704"/>
      <c r="QVZ51" s="704"/>
      <c r="QWA51" s="704"/>
      <c r="QWB51" s="704"/>
      <c r="QWC51" s="704"/>
      <c r="QWD51" s="704"/>
      <c r="QWE51" s="704"/>
      <c r="QWF51" s="704"/>
      <c r="QWG51" s="704"/>
      <c r="QWH51" s="704"/>
      <c r="QWI51" s="704"/>
      <c r="QWJ51" s="704"/>
      <c r="QWK51" s="704"/>
      <c r="QWL51" s="704"/>
      <c r="QWM51" s="704"/>
      <c r="QWN51" s="704"/>
      <c r="QWO51" s="704"/>
      <c r="QWP51" s="704"/>
      <c r="QWQ51" s="704"/>
      <c r="QWR51" s="704"/>
      <c r="QWS51" s="704"/>
      <c r="QWT51" s="704"/>
      <c r="QWU51" s="704"/>
      <c r="QWV51" s="704"/>
      <c r="QWW51" s="704"/>
      <c r="QWX51" s="704"/>
      <c r="QWY51" s="704"/>
      <c r="QWZ51" s="704"/>
      <c r="QXA51" s="704"/>
      <c r="QXB51" s="704"/>
      <c r="QXC51" s="704"/>
      <c r="QXD51" s="704"/>
      <c r="QXE51" s="704"/>
      <c r="QXF51" s="704"/>
      <c r="QXG51" s="704"/>
      <c r="QXH51" s="704"/>
      <c r="QXI51" s="704"/>
      <c r="QXJ51" s="704"/>
      <c r="QXK51" s="704"/>
      <c r="QXL51" s="704"/>
      <c r="QXM51" s="704"/>
      <c r="QXN51" s="704"/>
      <c r="QXO51" s="704"/>
      <c r="QXP51" s="704"/>
      <c r="QXQ51" s="704"/>
      <c r="QXR51" s="704"/>
      <c r="QXS51" s="704"/>
      <c r="QXT51" s="704"/>
      <c r="QXU51" s="704"/>
      <c r="QXV51" s="704"/>
      <c r="QXW51" s="704"/>
      <c r="QXX51" s="704"/>
      <c r="QXY51" s="704"/>
      <c r="QXZ51" s="704"/>
      <c r="QYA51" s="704"/>
      <c r="QYB51" s="704"/>
      <c r="QYC51" s="704"/>
      <c r="QYD51" s="704"/>
      <c r="QYE51" s="704"/>
      <c r="QYF51" s="704"/>
      <c r="QYG51" s="704"/>
      <c r="QYH51" s="704"/>
      <c r="QYI51" s="704"/>
      <c r="QYJ51" s="704"/>
      <c r="QYK51" s="704"/>
      <c r="QYL51" s="704"/>
      <c r="QYM51" s="704"/>
      <c r="QYN51" s="704"/>
      <c r="QYO51" s="704"/>
      <c r="QYP51" s="704"/>
      <c r="QYQ51" s="704"/>
      <c r="QYR51" s="704"/>
      <c r="QYS51" s="704"/>
      <c r="QYT51" s="704"/>
      <c r="QYU51" s="704"/>
      <c r="QYV51" s="704"/>
      <c r="QYW51" s="704"/>
      <c r="QYX51" s="704"/>
      <c r="QYY51" s="704"/>
      <c r="QYZ51" s="704"/>
      <c r="QZA51" s="704"/>
      <c r="QZB51" s="704"/>
      <c r="QZC51" s="704"/>
      <c r="QZD51" s="704"/>
      <c r="QZE51" s="704"/>
      <c r="QZF51" s="704"/>
      <c r="QZG51" s="704"/>
      <c r="QZH51" s="704"/>
      <c r="QZI51" s="704"/>
      <c r="QZJ51" s="704"/>
      <c r="QZK51" s="704"/>
      <c r="QZL51" s="704"/>
      <c r="QZM51" s="704"/>
      <c r="QZN51" s="704"/>
      <c r="QZO51" s="704"/>
      <c r="QZP51" s="704"/>
      <c r="QZQ51" s="704"/>
      <c r="QZR51" s="704"/>
      <c r="QZS51" s="704"/>
      <c r="QZT51" s="704"/>
      <c r="QZU51" s="704"/>
      <c r="QZV51" s="704"/>
      <c r="QZW51" s="704"/>
      <c r="QZX51" s="704"/>
      <c r="QZY51" s="704"/>
      <c r="QZZ51" s="704"/>
      <c r="RAA51" s="704"/>
      <c r="RAB51" s="704"/>
      <c r="RAC51" s="704"/>
      <c r="RAD51" s="704"/>
      <c r="RAE51" s="704"/>
      <c r="RAF51" s="704"/>
      <c r="RAG51" s="704"/>
      <c r="RAH51" s="704"/>
      <c r="RAI51" s="704"/>
      <c r="RAJ51" s="704"/>
      <c r="RAK51" s="704"/>
      <c r="RAL51" s="704"/>
      <c r="RAM51" s="704"/>
      <c r="RAN51" s="704"/>
      <c r="RAO51" s="704"/>
      <c r="RAP51" s="704"/>
      <c r="RAQ51" s="704"/>
      <c r="RAR51" s="704"/>
      <c r="RAS51" s="704"/>
      <c r="RAT51" s="704"/>
      <c r="RAU51" s="704"/>
      <c r="RAV51" s="704"/>
      <c r="RAW51" s="704"/>
      <c r="RAX51" s="704"/>
      <c r="RAY51" s="704"/>
      <c r="RAZ51" s="704"/>
      <c r="RBA51" s="704"/>
      <c r="RBB51" s="704"/>
      <c r="RBC51" s="704"/>
      <c r="RBD51" s="704"/>
      <c r="RBE51" s="704"/>
      <c r="RBF51" s="704"/>
      <c r="RBG51" s="704"/>
      <c r="RBH51" s="704"/>
      <c r="RBI51" s="704"/>
      <c r="RBJ51" s="704"/>
      <c r="RBK51" s="704"/>
      <c r="RBL51" s="704"/>
      <c r="RBM51" s="704"/>
      <c r="RBN51" s="704"/>
      <c r="RBO51" s="704"/>
      <c r="RBP51" s="704"/>
      <c r="RBQ51" s="704"/>
      <c r="RBR51" s="704"/>
      <c r="RBS51" s="704"/>
      <c r="RBT51" s="704"/>
      <c r="RBU51" s="704"/>
      <c r="RBV51" s="704"/>
      <c r="RBW51" s="704"/>
      <c r="RBX51" s="704"/>
      <c r="RBY51" s="704"/>
      <c r="RBZ51" s="704"/>
      <c r="RCA51" s="704"/>
      <c r="RCB51" s="704"/>
      <c r="RCC51" s="704"/>
      <c r="RCD51" s="704"/>
      <c r="RCE51" s="704"/>
      <c r="RCF51" s="704"/>
      <c r="RCG51" s="704"/>
      <c r="RCH51" s="704"/>
      <c r="RCI51" s="704"/>
      <c r="RCJ51" s="704"/>
      <c r="RCK51" s="704"/>
      <c r="RCL51" s="704"/>
      <c r="RCM51" s="704"/>
      <c r="RCN51" s="704"/>
      <c r="RCO51" s="704"/>
      <c r="RCP51" s="704"/>
      <c r="RCQ51" s="704"/>
      <c r="RCR51" s="704"/>
      <c r="RCS51" s="704"/>
      <c r="RCT51" s="704"/>
      <c r="RCU51" s="704"/>
      <c r="RCV51" s="704"/>
      <c r="RCW51" s="704"/>
      <c r="RCX51" s="704"/>
      <c r="RCY51" s="704"/>
      <c r="RCZ51" s="704"/>
      <c r="RDA51" s="704"/>
      <c r="RDB51" s="704"/>
      <c r="RDC51" s="704"/>
      <c r="RDD51" s="704"/>
      <c r="RDE51" s="704"/>
      <c r="RDF51" s="704"/>
      <c r="RDG51" s="704"/>
      <c r="RDH51" s="704"/>
      <c r="RDI51" s="704"/>
      <c r="RDJ51" s="704"/>
      <c r="RDK51" s="704"/>
      <c r="RDL51" s="704"/>
      <c r="RDM51" s="704"/>
      <c r="RDN51" s="704"/>
      <c r="RDO51" s="704"/>
      <c r="RDP51" s="704"/>
      <c r="RDQ51" s="704"/>
      <c r="RDR51" s="704"/>
      <c r="RDS51" s="704"/>
      <c r="RDT51" s="704"/>
      <c r="RDU51" s="704"/>
      <c r="RDV51" s="704"/>
      <c r="RDW51" s="704"/>
      <c r="RDX51" s="704"/>
      <c r="RDY51" s="704"/>
      <c r="RDZ51" s="704"/>
      <c r="REA51" s="704"/>
      <c r="REB51" s="704"/>
      <c r="REC51" s="704"/>
      <c r="RED51" s="704"/>
      <c r="REE51" s="704"/>
      <c r="REF51" s="704"/>
      <c r="REG51" s="704"/>
      <c r="REH51" s="704"/>
      <c r="REI51" s="704"/>
      <c r="REJ51" s="704"/>
      <c r="REK51" s="704"/>
      <c r="REL51" s="704"/>
      <c r="REM51" s="704"/>
      <c r="REN51" s="704"/>
      <c r="REO51" s="704"/>
      <c r="REP51" s="704"/>
      <c r="REQ51" s="704"/>
      <c r="RER51" s="704"/>
      <c r="RES51" s="704"/>
      <c r="RET51" s="704"/>
      <c r="REU51" s="704"/>
      <c r="REV51" s="704"/>
      <c r="REW51" s="704"/>
      <c r="REX51" s="704"/>
      <c r="REY51" s="704"/>
      <c r="REZ51" s="704"/>
      <c r="RFA51" s="704"/>
      <c r="RFB51" s="704"/>
      <c r="RFC51" s="704"/>
      <c r="RFD51" s="704"/>
      <c r="RFE51" s="704"/>
      <c r="RFF51" s="704"/>
      <c r="RFG51" s="704"/>
      <c r="RFH51" s="704"/>
      <c r="RFI51" s="704"/>
      <c r="RFJ51" s="704"/>
      <c r="RFK51" s="704"/>
      <c r="RFL51" s="704"/>
      <c r="RFM51" s="704"/>
      <c r="RFN51" s="704"/>
      <c r="RFO51" s="704"/>
      <c r="RFP51" s="704"/>
      <c r="RFQ51" s="704"/>
      <c r="RFR51" s="704"/>
      <c r="RFS51" s="704"/>
      <c r="RFT51" s="704"/>
      <c r="RFU51" s="704"/>
      <c r="RFV51" s="704"/>
      <c r="RFW51" s="704"/>
      <c r="RFX51" s="704"/>
      <c r="RFY51" s="704"/>
      <c r="RFZ51" s="704"/>
      <c r="RGA51" s="704"/>
      <c r="RGB51" s="704"/>
      <c r="RGC51" s="704"/>
      <c r="RGD51" s="704"/>
      <c r="RGE51" s="704"/>
      <c r="RGF51" s="704"/>
      <c r="RGG51" s="704"/>
      <c r="RGH51" s="704"/>
      <c r="RGI51" s="704"/>
      <c r="RGJ51" s="704"/>
      <c r="RGK51" s="704"/>
      <c r="RGL51" s="704"/>
      <c r="RGM51" s="704"/>
      <c r="RGN51" s="704"/>
      <c r="RGO51" s="704"/>
      <c r="RGP51" s="704"/>
      <c r="RGQ51" s="704"/>
      <c r="RGR51" s="704"/>
      <c r="RGS51" s="704"/>
      <c r="RGT51" s="704"/>
      <c r="RGU51" s="704"/>
      <c r="RGV51" s="704"/>
      <c r="RGW51" s="704"/>
      <c r="RGX51" s="704"/>
      <c r="RGY51" s="704"/>
      <c r="RGZ51" s="704"/>
      <c r="RHA51" s="704"/>
      <c r="RHB51" s="704"/>
      <c r="RHC51" s="704"/>
      <c r="RHD51" s="704"/>
      <c r="RHE51" s="704"/>
      <c r="RHF51" s="704"/>
      <c r="RHG51" s="704"/>
      <c r="RHH51" s="704"/>
      <c r="RHI51" s="704"/>
      <c r="RHJ51" s="704"/>
      <c r="RHK51" s="704"/>
      <c r="RHL51" s="704"/>
      <c r="RHM51" s="704"/>
      <c r="RHN51" s="704"/>
      <c r="RHO51" s="704"/>
      <c r="RHP51" s="704"/>
      <c r="RHQ51" s="704"/>
      <c r="RHR51" s="704"/>
      <c r="RHS51" s="704"/>
      <c r="RHT51" s="704"/>
      <c r="RHU51" s="704"/>
      <c r="RHV51" s="704"/>
      <c r="RHW51" s="704"/>
      <c r="RHX51" s="704"/>
      <c r="RHY51" s="704"/>
      <c r="RHZ51" s="704"/>
      <c r="RIA51" s="704"/>
      <c r="RIB51" s="704"/>
      <c r="RIC51" s="704"/>
      <c r="RID51" s="704"/>
      <c r="RIE51" s="704"/>
      <c r="RIF51" s="704"/>
      <c r="RIG51" s="704"/>
      <c r="RIH51" s="704"/>
      <c r="RII51" s="704"/>
      <c r="RIJ51" s="704"/>
      <c r="RIK51" s="704"/>
      <c r="RIL51" s="704"/>
      <c r="RIM51" s="704"/>
      <c r="RIN51" s="704"/>
      <c r="RIO51" s="704"/>
      <c r="RIP51" s="704"/>
      <c r="RIQ51" s="704"/>
      <c r="RIR51" s="704"/>
      <c r="RIS51" s="704"/>
      <c r="RIT51" s="704"/>
      <c r="RIU51" s="704"/>
      <c r="RIV51" s="704"/>
      <c r="RIW51" s="704"/>
      <c r="RIX51" s="704"/>
      <c r="RIY51" s="704"/>
      <c r="RIZ51" s="704"/>
      <c r="RJA51" s="704"/>
      <c r="RJB51" s="704"/>
      <c r="RJC51" s="704"/>
      <c r="RJD51" s="704"/>
      <c r="RJE51" s="704"/>
      <c r="RJF51" s="704"/>
      <c r="RJG51" s="704"/>
      <c r="RJH51" s="704"/>
      <c r="RJI51" s="704"/>
      <c r="RJJ51" s="704"/>
      <c r="RJK51" s="704"/>
      <c r="RJL51" s="704"/>
      <c r="RJM51" s="704"/>
      <c r="RJN51" s="704"/>
      <c r="RJO51" s="704"/>
      <c r="RJP51" s="704"/>
      <c r="RJQ51" s="704"/>
      <c r="RJR51" s="704"/>
      <c r="RJS51" s="704"/>
      <c r="RJT51" s="704"/>
      <c r="RJU51" s="704"/>
      <c r="RJV51" s="704"/>
      <c r="RJW51" s="704"/>
      <c r="RJX51" s="704"/>
      <c r="RJY51" s="704"/>
      <c r="RJZ51" s="704"/>
      <c r="RKA51" s="704"/>
      <c r="RKB51" s="704"/>
      <c r="RKC51" s="704"/>
      <c r="RKD51" s="704"/>
      <c r="RKE51" s="704"/>
      <c r="RKF51" s="704"/>
      <c r="RKG51" s="704"/>
      <c r="RKH51" s="704"/>
      <c r="RKI51" s="704"/>
      <c r="RKJ51" s="704"/>
      <c r="RKK51" s="704"/>
      <c r="RKL51" s="704"/>
      <c r="RKM51" s="704"/>
      <c r="RKN51" s="704"/>
      <c r="RKO51" s="704"/>
      <c r="RKP51" s="704"/>
      <c r="RKQ51" s="704"/>
      <c r="RKR51" s="704"/>
      <c r="RKS51" s="704"/>
      <c r="RKT51" s="704"/>
      <c r="RKU51" s="704"/>
      <c r="RKV51" s="704"/>
      <c r="RKW51" s="704"/>
      <c r="RKX51" s="704"/>
      <c r="RKY51" s="704"/>
      <c r="RKZ51" s="704"/>
      <c r="RLA51" s="704"/>
      <c r="RLB51" s="704"/>
      <c r="RLC51" s="704"/>
      <c r="RLD51" s="704"/>
      <c r="RLE51" s="704"/>
      <c r="RLF51" s="704"/>
      <c r="RLG51" s="704"/>
      <c r="RLH51" s="704"/>
      <c r="RLI51" s="704"/>
      <c r="RLJ51" s="704"/>
      <c r="RLK51" s="704"/>
      <c r="RLL51" s="704"/>
      <c r="RLM51" s="704"/>
      <c r="RLN51" s="704"/>
      <c r="RLO51" s="704"/>
      <c r="RLP51" s="704"/>
      <c r="RLQ51" s="704"/>
      <c r="RLR51" s="704"/>
      <c r="RLS51" s="704"/>
      <c r="RLT51" s="704"/>
      <c r="RLU51" s="704"/>
      <c r="RLV51" s="704"/>
      <c r="RLW51" s="704"/>
      <c r="RLX51" s="704"/>
      <c r="RLY51" s="704"/>
      <c r="RLZ51" s="704"/>
      <c r="RMA51" s="704"/>
      <c r="RMB51" s="704"/>
      <c r="RMC51" s="704"/>
      <c r="RMD51" s="704"/>
      <c r="RME51" s="704"/>
      <c r="RMF51" s="704"/>
      <c r="RMG51" s="704"/>
      <c r="RMH51" s="704"/>
      <c r="RMI51" s="704"/>
      <c r="RMJ51" s="704"/>
      <c r="RMK51" s="704"/>
      <c r="RML51" s="704"/>
      <c r="RMM51" s="704"/>
      <c r="RMN51" s="704"/>
      <c r="RMO51" s="704"/>
      <c r="RMP51" s="704"/>
      <c r="RMQ51" s="704"/>
      <c r="RMR51" s="704"/>
      <c r="RMS51" s="704"/>
      <c r="RMT51" s="704"/>
      <c r="RMU51" s="704"/>
      <c r="RMV51" s="704"/>
      <c r="RMW51" s="704"/>
      <c r="RMX51" s="704"/>
      <c r="RMY51" s="704"/>
      <c r="RMZ51" s="704"/>
      <c r="RNA51" s="704"/>
      <c r="RNB51" s="704"/>
      <c r="RNC51" s="704"/>
      <c r="RND51" s="704"/>
      <c r="RNE51" s="704"/>
      <c r="RNF51" s="704"/>
      <c r="RNG51" s="704"/>
      <c r="RNH51" s="704"/>
      <c r="RNI51" s="704"/>
      <c r="RNJ51" s="704"/>
      <c r="RNK51" s="704"/>
      <c r="RNL51" s="704"/>
      <c r="RNM51" s="704"/>
      <c r="RNN51" s="704"/>
      <c r="RNO51" s="704"/>
      <c r="RNP51" s="704"/>
      <c r="RNQ51" s="704"/>
      <c r="RNR51" s="704"/>
      <c r="RNS51" s="704"/>
      <c r="RNT51" s="704"/>
      <c r="RNU51" s="704"/>
      <c r="RNV51" s="704"/>
      <c r="RNW51" s="704"/>
      <c r="RNX51" s="704"/>
      <c r="RNY51" s="704"/>
      <c r="RNZ51" s="704"/>
      <c r="ROA51" s="704"/>
      <c r="ROB51" s="704"/>
      <c r="ROC51" s="704"/>
      <c r="ROD51" s="704"/>
      <c r="ROE51" s="704"/>
      <c r="ROF51" s="704"/>
      <c r="ROG51" s="704"/>
      <c r="ROH51" s="704"/>
      <c r="ROI51" s="704"/>
      <c r="ROJ51" s="704"/>
      <c r="ROK51" s="704"/>
      <c r="ROL51" s="704"/>
      <c r="ROM51" s="704"/>
      <c r="RON51" s="704"/>
      <c r="ROO51" s="704"/>
      <c r="ROP51" s="704"/>
      <c r="ROQ51" s="704"/>
      <c r="ROR51" s="704"/>
      <c r="ROS51" s="704"/>
      <c r="ROT51" s="704"/>
      <c r="ROU51" s="704"/>
      <c r="ROV51" s="704"/>
      <c r="ROW51" s="704"/>
      <c r="ROX51" s="704"/>
      <c r="ROY51" s="704"/>
      <c r="ROZ51" s="704"/>
      <c r="RPA51" s="704"/>
      <c r="RPB51" s="704"/>
      <c r="RPC51" s="704"/>
      <c r="RPD51" s="704"/>
      <c r="RPE51" s="704"/>
      <c r="RPF51" s="704"/>
      <c r="RPG51" s="704"/>
      <c r="RPH51" s="704"/>
      <c r="RPI51" s="704"/>
      <c r="RPJ51" s="704"/>
      <c r="RPK51" s="704"/>
      <c r="RPL51" s="704"/>
      <c r="RPM51" s="704"/>
      <c r="RPN51" s="704"/>
      <c r="RPO51" s="704"/>
      <c r="RPP51" s="704"/>
      <c r="RPQ51" s="704"/>
      <c r="RPR51" s="704"/>
      <c r="RPS51" s="704"/>
      <c r="RPT51" s="704"/>
      <c r="RPU51" s="704"/>
      <c r="RPV51" s="704"/>
      <c r="RPW51" s="704"/>
      <c r="RPX51" s="704"/>
      <c r="RPY51" s="704"/>
      <c r="RPZ51" s="704"/>
      <c r="RQA51" s="704"/>
      <c r="RQB51" s="704"/>
      <c r="RQC51" s="704"/>
      <c r="RQD51" s="704"/>
      <c r="RQE51" s="704"/>
      <c r="RQF51" s="704"/>
      <c r="RQG51" s="704"/>
      <c r="RQH51" s="704"/>
      <c r="RQI51" s="704"/>
      <c r="RQJ51" s="704"/>
      <c r="RQK51" s="704"/>
      <c r="RQL51" s="704"/>
      <c r="RQM51" s="704"/>
      <c r="RQN51" s="704"/>
      <c r="RQO51" s="704"/>
      <c r="RQP51" s="704"/>
      <c r="RQQ51" s="704"/>
      <c r="RQR51" s="704"/>
      <c r="RQS51" s="704"/>
      <c r="RQT51" s="704"/>
      <c r="RQU51" s="704"/>
      <c r="RQV51" s="704"/>
      <c r="RQW51" s="704"/>
      <c r="RQX51" s="704"/>
      <c r="RQY51" s="704"/>
      <c r="RQZ51" s="704"/>
      <c r="RRA51" s="704"/>
      <c r="RRB51" s="704"/>
      <c r="RRC51" s="704"/>
      <c r="RRD51" s="704"/>
      <c r="RRE51" s="704"/>
      <c r="RRF51" s="704"/>
      <c r="RRG51" s="704"/>
      <c r="RRH51" s="704"/>
      <c r="RRI51" s="704"/>
      <c r="RRJ51" s="704"/>
      <c r="RRK51" s="704"/>
      <c r="RRL51" s="704"/>
      <c r="RRM51" s="704"/>
      <c r="RRN51" s="704"/>
      <c r="RRO51" s="704"/>
      <c r="RRP51" s="704"/>
      <c r="RRQ51" s="704"/>
      <c r="RRR51" s="704"/>
      <c r="RRS51" s="704"/>
      <c r="RRT51" s="704"/>
      <c r="RRU51" s="704"/>
      <c r="RRV51" s="704"/>
      <c r="RRW51" s="704"/>
      <c r="RRX51" s="704"/>
      <c r="RRY51" s="704"/>
      <c r="RRZ51" s="704"/>
      <c r="RSA51" s="704"/>
      <c r="RSB51" s="704"/>
      <c r="RSC51" s="704"/>
      <c r="RSD51" s="704"/>
      <c r="RSE51" s="704"/>
      <c r="RSF51" s="704"/>
      <c r="RSG51" s="704"/>
      <c r="RSH51" s="704"/>
      <c r="RSI51" s="704"/>
      <c r="RSJ51" s="704"/>
      <c r="RSK51" s="704"/>
      <c r="RSL51" s="704"/>
      <c r="RSM51" s="704"/>
      <c r="RSN51" s="704"/>
      <c r="RSO51" s="704"/>
      <c r="RSP51" s="704"/>
      <c r="RSQ51" s="704"/>
      <c r="RSR51" s="704"/>
      <c r="RSS51" s="704"/>
      <c r="RST51" s="704"/>
      <c r="RSU51" s="704"/>
      <c r="RSV51" s="704"/>
      <c r="RSW51" s="704"/>
      <c r="RSX51" s="704"/>
      <c r="RSY51" s="704"/>
      <c r="RSZ51" s="704"/>
      <c r="RTA51" s="704"/>
      <c r="RTB51" s="704"/>
      <c r="RTC51" s="704"/>
      <c r="RTD51" s="704"/>
      <c r="RTE51" s="704"/>
      <c r="RTF51" s="704"/>
      <c r="RTG51" s="704"/>
      <c r="RTH51" s="704"/>
      <c r="RTI51" s="704"/>
      <c r="RTJ51" s="704"/>
      <c r="RTK51" s="704"/>
      <c r="RTL51" s="704"/>
      <c r="RTM51" s="704"/>
      <c r="RTN51" s="704"/>
      <c r="RTO51" s="704"/>
      <c r="RTP51" s="704"/>
      <c r="RTQ51" s="704"/>
      <c r="RTR51" s="704"/>
      <c r="RTS51" s="704"/>
      <c r="RTT51" s="704"/>
      <c r="RTU51" s="704"/>
      <c r="RTV51" s="704"/>
      <c r="RTW51" s="704"/>
      <c r="RTX51" s="704"/>
      <c r="RTY51" s="704"/>
      <c r="RTZ51" s="704"/>
      <c r="RUA51" s="704"/>
      <c r="RUB51" s="704"/>
      <c r="RUC51" s="704"/>
      <c r="RUD51" s="704"/>
      <c r="RUE51" s="704"/>
      <c r="RUF51" s="704"/>
      <c r="RUG51" s="704"/>
      <c r="RUH51" s="704"/>
      <c r="RUI51" s="704"/>
      <c r="RUJ51" s="704"/>
      <c r="RUK51" s="704"/>
      <c r="RUL51" s="704"/>
      <c r="RUM51" s="704"/>
      <c r="RUN51" s="704"/>
      <c r="RUO51" s="704"/>
      <c r="RUP51" s="704"/>
      <c r="RUQ51" s="704"/>
      <c r="RUR51" s="704"/>
      <c r="RUS51" s="704"/>
      <c r="RUT51" s="704"/>
      <c r="RUU51" s="704"/>
      <c r="RUV51" s="704"/>
      <c r="RUW51" s="704"/>
      <c r="RUX51" s="704"/>
      <c r="RUY51" s="704"/>
      <c r="RUZ51" s="704"/>
      <c r="RVA51" s="704"/>
      <c r="RVB51" s="704"/>
      <c r="RVC51" s="704"/>
      <c r="RVD51" s="704"/>
      <c r="RVE51" s="704"/>
      <c r="RVF51" s="704"/>
      <c r="RVG51" s="704"/>
      <c r="RVH51" s="704"/>
      <c r="RVI51" s="704"/>
      <c r="RVJ51" s="704"/>
      <c r="RVK51" s="704"/>
      <c r="RVL51" s="704"/>
      <c r="RVM51" s="704"/>
      <c r="RVN51" s="704"/>
      <c r="RVO51" s="704"/>
      <c r="RVP51" s="704"/>
      <c r="RVQ51" s="704"/>
      <c r="RVR51" s="704"/>
      <c r="RVS51" s="704"/>
      <c r="RVT51" s="704"/>
      <c r="RVU51" s="704"/>
      <c r="RVV51" s="704"/>
      <c r="RVW51" s="704"/>
      <c r="RVX51" s="704"/>
      <c r="RVY51" s="704"/>
      <c r="RVZ51" s="704"/>
      <c r="RWA51" s="704"/>
      <c r="RWB51" s="704"/>
      <c r="RWC51" s="704"/>
      <c r="RWD51" s="704"/>
      <c r="RWE51" s="704"/>
      <c r="RWF51" s="704"/>
      <c r="RWG51" s="704"/>
      <c r="RWH51" s="704"/>
      <c r="RWI51" s="704"/>
      <c r="RWJ51" s="704"/>
      <c r="RWK51" s="704"/>
      <c r="RWL51" s="704"/>
      <c r="RWM51" s="704"/>
      <c r="RWN51" s="704"/>
      <c r="RWO51" s="704"/>
      <c r="RWP51" s="704"/>
      <c r="RWQ51" s="704"/>
      <c r="RWR51" s="704"/>
      <c r="RWS51" s="704"/>
      <c r="RWT51" s="704"/>
      <c r="RWU51" s="704"/>
      <c r="RWV51" s="704"/>
      <c r="RWW51" s="704"/>
      <c r="RWX51" s="704"/>
      <c r="RWY51" s="704"/>
      <c r="RWZ51" s="704"/>
      <c r="RXA51" s="704"/>
      <c r="RXB51" s="704"/>
      <c r="RXC51" s="704"/>
      <c r="RXD51" s="704"/>
      <c r="RXE51" s="704"/>
      <c r="RXF51" s="704"/>
      <c r="RXG51" s="704"/>
      <c r="RXH51" s="704"/>
      <c r="RXI51" s="704"/>
      <c r="RXJ51" s="704"/>
      <c r="RXK51" s="704"/>
      <c r="RXL51" s="704"/>
      <c r="RXM51" s="704"/>
      <c r="RXN51" s="704"/>
      <c r="RXO51" s="704"/>
      <c r="RXP51" s="704"/>
      <c r="RXQ51" s="704"/>
      <c r="RXR51" s="704"/>
      <c r="RXS51" s="704"/>
      <c r="RXT51" s="704"/>
      <c r="RXU51" s="704"/>
      <c r="RXV51" s="704"/>
      <c r="RXW51" s="704"/>
      <c r="RXX51" s="704"/>
      <c r="RXY51" s="704"/>
      <c r="RXZ51" s="704"/>
      <c r="RYA51" s="704"/>
      <c r="RYB51" s="704"/>
      <c r="RYC51" s="704"/>
      <c r="RYD51" s="704"/>
      <c r="RYE51" s="704"/>
      <c r="RYF51" s="704"/>
      <c r="RYG51" s="704"/>
      <c r="RYH51" s="704"/>
      <c r="RYI51" s="704"/>
      <c r="RYJ51" s="704"/>
      <c r="RYK51" s="704"/>
      <c r="RYL51" s="704"/>
      <c r="RYM51" s="704"/>
      <c r="RYN51" s="704"/>
      <c r="RYO51" s="704"/>
      <c r="RYP51" s="704"/>
      <c r="RYQ51" s="704"/>
      <c r="RYR51" s="704"/>
      <c r="RYS51" s="704"/>
      <c r="RYT51" s="704"/>
      <c r="RYU51" s="704"/>
      <c r="RYV51" s="704"/>
      <c r="RYW51" s="704"/>
      <c r="RYX51" s="704"/>
      <c r="RYY51" s="704"/>
      <c r="RYZ51" s="704"/>
      <c r="RZA51" s="704"/>
      <c r="RZB51" s="704"/>
      <c r="RZC51" s="704"/>
      <c r="RZD51" s="704"/>
      <c r="RZE51" s="704"/>
      <c r="RZF51" s="704"/>
      <c r="RZG51" s="704"/>
      <c r="RZH51" s="704"/>
      <c r="RZI51" s="704"/>
      <c r="RZJ51" s="704"/>
      <c r="RZK51" s="704"/>
      <c r="RZL51" s="704"/>
      <c r="RZM51" s="704"/>
      <c r="RZN51" s="704"/>
      <c r="RZO51" s="704"/>
      <c r="RZP51" s="704"/>
      <c r="RZQ51" s="704"/>
      <c r="RZR51" s="704"/>
      <c r="RZS51" s="704"/>
      <c r="RZT51" s="704"/>
      <c r="RZU51" s="704"/>
      <c r="RZV51" s="704"/>
      <c r="RZW51" s="704"/>
      <c r="RZX51" s="704"/>
      <c r="RZY51" s="704"/>
      <c r="RZZ51" s="704"/>
      <c r="SAA51" s="704"/>
      <c r="SAB51" s="704"/>
      <c r="SAC51" s="704"/>
      <c r="SAD51" s="704"/>
      <c r="SAE51" s="704"/>
      <c r="SAF51" s="704"/>
      <c r="SAG51" s="704"/>
      <c r="SAH51" s="704"/>
      <c r="SAI51" s="704"/>
      <c r="SAJ51" s="704"/>
      <c r="SAK51" s="704"/>
      <c r="SAL51" s="704"/>
      <c r="SAM51" s="704"/>
      <c r="SAN51" s="704"/>
      <c r="SAO51" s="704"/>
      <c r="SAP51" s="704"/>
      <c r="SAQ51" s="704"/>
      <c r="SAR51" s="704"/>
      <c r="SAS51" s="704"/>
      <c r="SAT51" s="704"/>
      <c r="SAU51" s="704"/>
      <c r="SAV51" s="704"/>
      <c r="SAW51" s="704"/>
      <c r="SAX51" s="704"/>
      <c r="SAY51" s="704"/>
      <c r="SAZ51" s="704"/>
      <c r="SBA51" s="704"/>
      <c r="SBB51" s="704"/>
      <c r="SBC51" s="704"/>
      <c r="SBD51" s="704"/>
      <c r="SBE51" s="704"/>
      <c r="SBF51" s="704"/>
      <c r="SBG51" s="704"/>
      <c r="SBH51" s="704"/>
      <c r="SBI51" s="704"/>
      <c r="SBJ51" s="704"/>
      <c r="SBK51" s="704"/>
      <c r="SBL51" s="704"/>
      <c r="SBM51" s="704"/>
      <c r="SBN51" s="704"/>
      <c r="SBO51" s="704"/>
      <c r="SBP51" s="704"/>
      <c r="SBQ51" s="704"/>
      <c r="SBR51" s="704"/>
      <c r="SBS51" s="704"/>
      <c r="SBT51" s="704"/>
      <c r="SBU51" s="704"/>
      <c r="SBV51" s="704"/>
      <c r="SBW51" s="704"/>
      <c r="SBX51" s="704"/>
      <c r="SBY51" s="704"/>
      <c r="SBZ51" s="704"/>
      <c r="SCA51" s="704"/>
      <c r="SCB51" s="704"/>
      <c r="SCC51" s="704"/>
      <c r="SCD51" s="704"/>
      <c r="SCE51" s="704"/>
      <c r="SCF51" s="704"/>
      <c r="SCG51" s="704"/>
      <c r="SCH51" s="704"/>
      <c r="SCI51" s="704"/>
      <c r="SCJ51" s="704"/>
      <c r="SCK51" s="704"/>
      <c r="SCL51" s="704"/>
      <c r="SCM51" s="704"/>
      <c r="SCN51" s="704"/>
      <c r="SCO51" s="704"/>
      <c r="SCP51" s="704"/>
      <c r="SCQ51" s="704"/>
      <c r="SCR51" s="704"/>
      <c r="SCS51" s="704"/>
      <c r="SCT51" s="704"/>
      <c r="SCU51" s="704"/>
      <c r="SCV51" s="704"/>
      <c r="SCW51" s="704"/>
      <c r="SCX51" s="704"/>
      <c r="SCY51" s="704"/>
      <c r="SCZ51" s="704"/>
      <c r="SDA51" s="704"/>
      <c r="SDB51" s="704"/>
      <c r="SDC51" s="704"/>
      <c r="SDD51" s="704"/>
      <c r="SDE51" s="704"/>
      <c r="SDF51" s="704"/>
      <c r="SDG51" s="704"/>
      <c r="SDH51" s="704"/>
      <c r="SDI51" s="704"/>
      <c r="SDJ51" s="704"/>
      <c r="SDK51" s="704"/>
      <c r="SDL51" s="704"/>
      <c r="SDM51" s="704"/>
      <c r="SDN51" s="704"/>
      <c r="SDO51" s="704"/>
      <c r="SDP51" s="704"/>
      <c r="SDQ51" s="704"/>
      <c r="SDR51" s="704"/>
      <c r="SDS51" s="704"/>
      <c r="SDT51" s="704"/>
      <c r="SDU51" s="704"/>
      <c r="SDV51" s="704"/>
      <c r="SDW51" s="704"/>
      <c r="SDX51" s="704"/>
      <c r="SDY51" s="704"/>
      <c r="SDZ51" s="704"/>
      <c r="SEA51" s="704"/>
      <c r="SEB51" s="704"/>
      <c r="SEC51" s="704"/>
      <c r="SED51" s="704"/>
      <c r="SEE51" s="704"/>
      <c r="SEF51" s="704"/>
      <c r="SEG51" s="704"/>
      <c r="SEH51" s="704"/>
      <c r="SEI51" s="704"/>
      <c r="SEJ51" s="704"/>
      <c r="SEK51" s="704"/>
      <c r="SEL51" s="704"/>
      <c r="SEM51" s="704"/>
      <c r="SEN51" s="704"/>
      <c r="SEO51" s="704"/>
      <c r="SEP51" s="704"/>
      <c r="SEQ51" s="704"/>
      <c r="SER51" s="704"/>
      <c r="SES51" s="704"/>
      <c r="SET51" s="704"/>
      <c r="SEU51" s="704"/>
      <c r="SEV51" s="704"/>
      <c r="SEW51" s="704"/>
      <c r="SEX51" s="704"/>
      <c r="SEY51" s="704"/>
      <c r="SEZ51" s="704"/>
      <c r="SFA51" s="704"/>
      <c r="SFB51" s="704"/>
      <c r="SFC51" s="704"/>
      <c r="SFD51" s="704"/>
      <c r="SFE51" s="704"/>
      <c r="SFF51" s="704"/>
      <c r="SFG51" s="704"/>
      <c r="SFH51" s="704"/>
      <c r="SFI51" s="704"/>
      <c r="SFJ51" s="704"/>
      <c r="SFK51" s="704"/>
      <c r="SFL51" s="704"/>
      <c r="SFM51" s="704"/>
      <c r="SFN51" s="704"/>
      <c r="SFO51" s="704"/>
      <c r="SFP51" s="704"/>
      <c r="SFQ51" s="704"/>
      <c r="SFR51" s="704"/>
      <c r="SFS51" s="704"/>
      <c r="SFT51" s="704"/>
      <c r="SFU51" s="704"/>
      <c r="SFV51" s="704"/>
      <c r="SFW51" s="704"/>
      <c r="SFX51" s="704"/>
      <c r="SFY51" s="704"/>
      <c r="SFZ51" s="704"/>
      <c r="SGA51" s="704"/>
      <c r="SGB51" s="704"/>
      <c r="SGC51" s="704"/>
      <c r="SGD51" s="704"/>
      <c r="SGE51" s="704"/>
      <c r="SGF51" s="704"/>
      <c r="SGG51" s="704"/>
      <c r="SGH51" s="704"/>
      <c r="SGI51" s="704"/>
      <c r="SGJ51" s="704"/>
      <c r="SGK51" s="704"/>
      <c r="SGL51" s="704"/>
      <c r="SGM51" s="704"/>
      <c r="SGN51" s="704"/>
      <c r="SGO51" s="704"/>
      <c r="SGP51" s="704"/>
      <c r="SGQ51" s="704"/>
      <c r="SGR51" s="704"/>
      <c r="SGS51" s="704"/>
      <c r="SGT51" s="704"/>
      <c r="SGU51" s="704"/>
      <c r="SGV51" s="704"/>
      <c r="SGW51" s="704"/>
      <c r="SGX51" s="704"/>
      <c r="SGY51" s="704"/>
      <c r="SGZ51" s="704"/>
      <c r="SHA51" s="704"/>
      <c r="SHB51" s="704"/>
      <c r="SHC51" s="704"/>
      <c r="SHD51" s="704"/>
      <c r="SHE51" s="704"/>
      <c r="SHF51" s="704"/>
      <c r="SHG51" s="704"/>
      <c r="SHH51" s="704"/>
      <c r="SHI51" s="704"/>
      <c r="SHJ51" s="704"/>
      <c r="SHK51" s="704"/>
      <c r="SHL51" s="704"/>
      <c r="SHM51" s="704"/>
      <c r="SHN51" s="704"/>
      <c r="SHO51" s="704"/>
      <c r="SHP51" s="704"/>
      <c r="SHQ51" s="704"/>
      <c r="SHR51" s="704"/>
      <c r="SHS51" s="704"/>
      <c r="SHT51" s="704"/>
      <c r="SHU51" s="704"/>
      <c r="SHV51" s="704"/>
      <c r="SHW51" s="704"/>
      <c r="SHX51" s="704"/>
      <c r="SHY51" s="704"/>
      <c r="SHZ51" s="704"/>
      <c r="SIA51" s="704"/>
      <c r="SIB51" s="704"/>
      <c r="SIC51" s="704"/>
      <c r="SID51" s="704"/>
      <c r="SIE51" s="704"/>
      <c r="SIF51" s="704"/>
      <c r="SIG51" s="704"/>
      <c r="SIH51" s="704"/>
      <c r="SII51" s="704"/>
      <c r="SIJ51" s="704"/>
      <c r="SIK51" s="704"/>
      <c r="SIL51" s="704"/>
      <c r="SIM51" s="704"/>
      <c r="SIN51" s="704"/>
      <c r="SIO51" s="704"/>
      <c r="SIP51" s="704"/>
      <c r="SIQ51" s="704"/>
      <c r="SIR51" s="704"/>
      <c r="SIS51" s="704"/>
      <c r="SIT51" s="704"/>
      <c r="SIU51" s="704"/>
      <c r="SIV51" s="704"/>
      <c r="SIW51" s="704"/>
      <c r="SIX51" s="704"/>
      <c r="SIY51" s="704"/>
      <c r="SIZ51" s="704"/>
      <c r="SJA51" s="704"/>
      <c r="SJB51" s="704"/>
      <c r="SJC51" s="704"/>
      <c r="SJD51" s="704"/>
      <c r="SJE51" s="704"/>
      <c r="SJF51" s="704"/>
      <c r="SJG51" s="704"/>
      <c r="SJH51" s="704"/>
      <c r="SJI51" s="704"/>
      <c r="SJJ51" s="704"/>
      <c r="SJK51" s="704"/>
      <c r="SJL51" s="704"/>
      <c r="SJM51" s="704"/>
      <c r="SJN51" s="704"/>
      <c r="SJO51" s="704"/>
      <c r="SJP51" s="704"/>
      <c r="SJQ51" s="704"/>
      <c r="SJR51" s="704"/>
      <c r="SJS51" s="704"/>
      <c r="SJT51" s="704"/>
      <c r="SJU51" s="704"/>
      <c r="SJV51" s="704"/>
      <c r="SJW51" s="704"/>
      <c r="SJX51" s="704"/>
      <c r="SJY51" s="704"/>
      <c r="SJZ51" s="704"/>
      <c r="SKA51" s="704"/>
      <c r="SKB51" s="704"/>
      <c r="SKC51" s="704"/>
      <c r="SKD51" s="704"/>
      <c r="SKE51" s="704"/>
      <c r="SKF51" s="704"/>
      <c r="SKG51" s="704"/>
      <c r="SKH51" s="704"/>
      <c r="SKI51" s="704"/>
      <c r="SKJ51" s="704"/>
      <c r="SKK51" s="704"/>
      <c r="SKL51" s="704"/>
      <c r="SKM51" s="704"/>
      <c r="SKN51" s="704"/>
      <c r="SKO51" s="704"/>
      <c r="SKP51" s="704"/>
      <c r="SKQ51" s="704"/>
      <c r="SKR51" s="704"/>
      <c r="SKS51" s="704"/>
      <c r="SKT51" s="704"/>
      <c r="SKU51" s="704"/>
      <c r="SKV51" s="704"/>
      <c r="SKW51" s="704"/>
      <c r="SKX51" s="704"/>
      <c r="SKY51" s="704"/>
      <c r="SKZ51" s="704"/>
      <c r="SLA51" s="704"/>
      <c r="SLB51" s="704"/>
      <c r="SLC51" s="704"/>
      <c r="SLD51" s="704"/>
      <c r="SLE51" s="704"/>
      <c r="SLF51" s="704"/>
      <c r="SLG51" s="704"/>
      <c r="SLH51" s="704"/>
      <c r="SLI51" s="704"/>
      <c r="SLJ51" s="704"/>
      <c r="SLK51" s="704"/>
      <c r="SLL51" s="704"/>
      <c r="SLM51" s="704"/>
      <c r="SLN51" s="704"/>
      <c r="SLO51" s="704"/>
      <c r="SLP51" s="704"/>
      <c r="SLQ51" s="704"/>
      <c r="SLR51" s="704"/>
      <c r="SLS51" s="704"/>
      <c r="SLT51" s="704"/>
      <c r="SLU51" s="704"/>
      <c r="SLV51" s="704"/>
      <c r="SLW51" s="704"/>
      <c r="SLX51" s="704"/>
      <c r="SLY51" s="704"/>
      <c r="SLZ51" s="704"/>
      <c r="SMA51" s="704"/>
      <c r="SMB51" s="704"/>
      <c r="SMC51" s="704"/>
      <c r="SMD51" s="704"/>
      <c r="SME51" s="704"/>
      <c r="SMF51" s="704"/>
      <c r="SMG51" s="704"/>
      <c r="SMH51" s="704"/>
      <c r="SMI51" s="704"/>
      <c r="SMJ51" s="704"/>
      <c r="SMK51" s="704"/>
      <c r="SML51" s="704"/>
      <c r="SMM51" s="704"/>
      <c r="SMN51" s="704"/>
      <c r="SMO51" s="704"/>
      <c r="SMP51" s="704"/>
      <c r="SMQ51" s="704"/>
      <c r="SMR51" s="704"/>
      <c r="SMS51" s="704"/>
      <c r="SMT51" s="704"/>
      <c r="SMU51" s="704"/>
      <c r="SMV51" s="704"/>
      <c r="SMW51" s="704"/>
      <c r="SMX51" s="704"/>
      <c r="SMY51" s="704"/>
      <c r="SMZ51" s="704"/>
      <c r="SNA51" s="704"/>
      <c r="SNB51" s="704"/>
      <c r="SNC51" s="704"/>
      <c r="SND51" s="704"/>
      <c r="SNE51" s="704"/>
      <c r="SNF51" s="704"/>
      <c r="SNG51" s="704"/>
      <c r="SNH51" s="704"/>
      <c r="SNI51" s="704"/>
      <c r="SNJ51" s="704"/>
      <c r="SNK51" s="704"/>
      <c r="SNL51" s="704"/>
      <c r="SNM51" s="704"/>
      <c r="SNN51" s="704"/>
      <c r="SNO51" s="704"/>
      <c r="SNP51" s="704"/>
      <c r="SNQ51" s="704"/>
      <c r="SNR51" s="704"/>
      <c r="SNS51" s="704"/>
      <c r="SNT51" s="704"/>
      <c r="SNU51" s="704"/>
      <c r="SNV51" s="704"/>
      <c r="SNW51" s="704"/>
      <c r="SNX51" s="704"/>
      <c r="SNY51" s="704"/>
      <c r="SNZ51" s="704"/>
      <c r="SOA51" s="704"/>
      <c r="SOB51" s="704"/>
      <c r="SOC51" s="704"/>
      <c r="SOD51" s="704"/>
      <c r="SOE51" s="704"/>
      <c r="SOF51" s="704"/>
      <c r="SOG51" s="704"/>
      <c r="SOH51" s="704"/>
      <c r="SOI51" s="704"/>
      <c r="SOJ51" s="704"/>
      <c r="SOK51" s="704"/>
      <c r="SOL51" s="704"/>
      <c r="SOM51" s="704"/>
      <c r="SON51" s="704"/>
      <c r="SOO51" s="704"/>
      <c r="SOP51" s="704"/>
      <c r="SOQ51" s="704"/>
      <c r="SOR51" s="704"/>
      <c r="SOS51" s="704"/>
      <c r="SOT51" s="704"/>
      <c r="SOU51" s="704"/>
      <c r="SOV51" s="704"/>
      <c r="SOW51" s="704"/>
      <c r="SOX51" s="704"/>
      <c r="SOY51" s="704"/>
      <c r="SOZ51" s="704"/>
      <c r="SPA51" s="704"/>
      <c r="SPB51" s="704"/>
      <c r="SPC51" s="704"/>
      <c r="SPD51" s="704"/>
      <c r="SPE51" s="704"/>
      <c r="SPF51" s="704"/>
      <c r="SPG51" s="704"/>
      <c r="SPH51" s="704"/>
      <c r="SPI51" s="704"/>
      <c r="SPJ51" s="704"/>
      <c r="SPK51" s="704"/>
      <c r="SPL51" s="704"/>
      <c r="SPM51" s="704"/>
      <c r="SPN51" s="704"/>
      <c r="SPO51" s="704"/>
      <c r="SPP51" s="704"/>
      <c r="SPQ51" s="704"/>
      <c r="SPR51" s="704"/>
      <c r="SPS51" s="704"/>
      <c r="SPT51" s="704"/>
      <c r="SPU51" s="704"/>
      <c r="SPV51" s="704"/>
      <c r="SPW51" s="704"/>
      <c r="SPX51" s="704"/>
      <c r="SPY51" s="704"/>
      <c r="SPZ51" s="704"/>
      <c r="SQA51" s="704"/>
      <c r="SQB51" s="704"/>
      <c r="SQC51" s="704"/>
      <c r="SQD51" s="704"/>
      <c r="SQE51" s="704"/>
      <c r="SQF51" s="704"/>
      <c r="SQG51" s="704"/>
      <c r="SQH51" s="704"/>
      <c r="SQI51" s="704"/>
      <c r="SQJ51" s="704"/>
      <c r="SQK51" s="704"/>
      <c r="SQL51" s="704"/>
      <c r="SQM51" s="704"/>
      <c r="SQN51" s="704"/>
      <c r="SQO51" s="704"/>
      <c r="SQP51" s="704"/>
      <c r="SQQ51" s="704"/>
      <c r="SQR51" s="704"/>
      <c r="SQS51" s="704"/>
      <c r="SQT51" s="704"/>
      <c r="SQU51" s="704"/>
      <c r="SQV51" s="704"/>
      <c r="SQW51" s="704"/>
      <c r="SQX51" s="704"/>
      <c r="SQY51" s="704"/>
      <c r="SQZ51" s="704"/>
      <c r="SRA51" s="704"/>
      <c r="SRB51" s="704"/>
      <c r="SRC51" s="704"/>
      <c r="SRD51" s="704"/>
      <c r="SRE51" s="704"/>
      <c r="SRF51" s="704"/>
      <c r="SRG51" s="704"/>
      <c r="SRH51" s="704"/>
      <c r="SRI51" s="704"/>
      <c r="SRJ51" s="704"/>
      <c r="SRK51" s="704"/>
      <c r="SRL51" s="704"/>
      <c r="SRM51" s="704"/>
      <c r="SRN51" s="704"/>
      <c r="SRO51" s="704"/>
      <c r="SRP51" s="704"/>
      <c r="SRQ51" s="704"/>
      <c r="SRR51" s="704"/>
      <c r="SRS51" s="704"/>
      <c r="SRT51" s="704"/>
      <c r="SRU51" s="704"/>
      <c r="SRV51" s="704"/>
      <c r="SRW51" s="704"/>
      <c r="SRX51" s="704"/>
      <c r="SRY51" s="704"/>
      <c r="SRZ51" s="704"/>
      <c r="SSA51" s="704"/>
      <c r="SSB51" s="704"/>
      <c r="SSC51" s="704"/>
      <c r="SSD51" s="704"/>
      <c r="SSE51" s="704"/>
      <c r="SSF51" s="704"/>
      <c r="SSG51" s="704"/>
      <c r="SSH51" s="704"/>
      <c r="SSI51" s="704"/>
      <c r="SSJ51" s="704"/>
      <c r="SSK51" s="704"/>
      <c r="SSL51" s="704"/>
      <c r="SSM51" s="704"/>
      <c r="SSN51" s="704"/>
      <c r="SSO51" s="704"/>
      <c r="SSP51" s="704"/>
      <c r="SSQ51" s="704"/>
      <c r="SSR51" s="704"/>
      <c r="SSS51" s="704"/>
      <c r="SST51" s="704"/>
      <c r="SSU51" s="704"/>
      <c r="SSV51" s="704"/>
      <c r="SSW51" s="704"/>
      <c r="SSX51" s="704"/>
      <c r="SSY51" s="704"/>
      <c r="SSZ51" s="704"/>
      <c r="STA51" s="704"/>
      <c r="STB51" s="704"/>
      <c r="STC51" s="704"/>
      <c r="STD51" s="704"/>
      <c r="STE51" s="704"/>
      <c r="STF51" s="704"/>
      <c r="STG51" s="704"/>
      <c r="STH51" s="704"/>
      <c r="STI51" s="704"/>
      <c r="STJ51" s="704"/>
      <c r="STK51" s="704"/>
      <c r="STL51" s="704"/>
      <c r="STM51" s="704"/>
      <c r="STN51" s="704"/>
      <c r="STO51" s="704"/>
      <c r="STP51" s="704"/>
      <c r="STQ51" s="704"/>
      <c r="STR51" s="704"/>
      <c r="STS51" s="704"/>
      <c r="STT51" s="704"/>
      <c r="STU51" s="704"/>
      <c r="STV51" s="704"/>
      <c r="STW51" s="704"/>
      <c r="STX51" s="704"/>
      <c r="STY51" s="704"/>
      <c r="STZ51" s="704"/>
      <c r="SUA51" s="704"/>
      <c r="SUB51" s="704"/>
      <c r="SUC51" s="704"/>
      <c r="SUD51" s="704"/>
      <c r="SUE51" s="704"/>
      <c r="SUF51" s="704"/>
      <c r="SUG51" s="704"/>
      <c r="SUH51" s="704"/>
      <c r="SUI51" s="704"/>
      <c r="SUJ51" s="704"/>
      <c r="SUK51" s="704"/>
      <c r="SUL51" s="704"/>
      <c r="SUM51" s="704"/>
      <c r="SUN51" s="704"/>
      <c r="SUO51" s="704"/>
      <c r="SUP51" s="704"/>
      <c r="SUQ51" s="704"/>
      <c r="SUR51" s="704"/>
      <c r="SUS51" s="704"/>
      <c r="SUT51" s="704"/>
      <c r="SUU51" s="704"/>
      <c r="SUV51" s="704"/>
      <c r="SUW51" s="704"/>
      <c r="SUX51" s="704"/>
      <c r="SUY51" s="704"/>
      <c r="SUZ51" s="704"/>
      <c r="SVA51" s="704"/>
      <c r="SVB51" s="704"/>
      <c r="SVC51" s="704"/>
      <c r="SVD51" s="704"/>
      <c r="SVE51" s="704"/>
      <c r="SVF51" s="704"/>
      <c r="SVG51" s="704"/>
      <c r="SVH51" s="704"/>
      <c r="SVI51" s="704"/>
      <c r="SVJ51" s="704"/>
      <c r="SVK51" s="704"/>
      <c r="SVL51" s="704"/>
      <c r="SVM51" s="704"/>
      <c r="SVN51" s="704"/>
      <c r="SVO51" s="704"/>
      <c r="SVP51" s="704"/>
      <c r="SVQ51" s="704"/>
      <c r="SVR51" s="704"/>
      <c r="SVS51" s="704"/>
      <c r="SVT51" s="704"/>
      <c r="SVU51" s="704"/>
      <c r="SVV51" s="704"/>
      <c r="SVW51" s="704"/>
      <c r="SVX51" s="704"/>
      <c r="SVY51" s="704"/>
      <c r="SVZ51" s="704"/>
      <c r="SWA51" s="704"/>
      <c r="SWB51" s="704"/>
      <c r="SWC51" s="704"/>
      <c r="SWD51" s="704"/>
      <c r="SWE51" s="704"/>
      <c r="SWF51" s="704"/>
      <c r="SWG51" s="704"/>
      <c r="SWH51" s="704"/>
      <c r="SWI51" s="704"/>
      <c r="SWJ51" s="704"/>
      <c r="SWK51" s="704"/>
      <c r="SWL51" s="704"/>
      <c r="SWM51" s="704"/>
      <c r="SWN51" s="704"/>
      <c r="SWO51" s="704"/>
      <c r="SWP51" s="704"/>
      <c r="SWQ51" s="704"/>
      <c r="SWR51" s="704"/>
      <c r="SWS51" s="704"/>
      <c r="SWT51" s="704"/>
      <c r="SWU51" s="704"/>
      <c r="SWV51" s="704"/>
      <c r="SWW51" s="704"/>
      <c r="SWX51" s="704"/>
      <c r="SWY51" s="704"/>
      <c r="SWZ51" s="704"/>
      <c r="SXA51" s="704"/>
      <c r="SXB51" s="704"/>
      <c r="SXC51" s="704"/>
      <c r="SXD51" s="704"/>
      <c r="SXE51" s="704"/>
      <c r="SXF51" s="704"/>
      <c r="SXG51" s="704"/>
      <c r="SXH51" s="704"/>
      <c r="SXI51" s="704"/>
      <c r="SXJ51" s="704"/>
      <c r="SXK51" s="704"/>
      <c r="SXL51" s="704"/>
      <c r="SXM51" s="704"/>
      <c r="SXN51" s="704"/>
      <c r="SXO51" s="704"/>
      <c r="SXP51" s="704"/>
      <c r="SXQ51" s="704"/>
      <c r="SXR51" s="704"/>
      <c r="SXS51" s="704"/>
      <c r="SXT51" s="704"/>
      <c r="SXU51" s="704"/>
      <c r="SXV51" s="704"/>
      <c r="SXW51" s="704"/>
      <c r="SXX51" s="704"/>
      <c r="SXY51" s="704"/>
      <c r="SXZ51" s="704"/>
      <c r="SYA51" s="704"/>
      <c r="SYB51" s="704"/>
      <c r="SYC51" s="704"/>
      <c r="SYD51" s="704"/>
      <c r="SYE51" s="704"/>
      <c r="SYF51" s="704"/>
      <c r="SYG51" s="704"/>
      <c r="SYH51" s="704"/>
      <c r="SYI51" s="704"/>
      <c r="SYJ51" s="704"/>
      <c r="SYK51" s="704"/>
      <c r="SYL51" s="704"/>
      <c r="SYM51" s="704"/>
      <c r="SYN51" s="704"/>
      <c r="SYO51" s="704"/>
      <c r="SYP51" s="704"/>
      <c r="SYQ51" s="704"/>
      <c r="SYR51" s="704"/>
      <c r="SYS51" s="704"/>
      <c r="SYT51" s="704"/>
      <c r="SYU51" s="704"/>
      <c r="SYV51" s="704"/>
      <c r="SYW51" s="704"/>
      <c r="SYX51" s="704"/>
      <c r="SYY51" s="704"/>
      <c r="SYZ51" s="704"/>
      <c r="SZA51" s="704"/>
      <c r="SZB51" s="704"/>
      <c r="SZC51" s="704"/>
      <c r="SZD51" s="704"/>
      <c r="SZE51" s="704"/>
      <c r="SZF51" s="704"/>
      <c r="SZG51" s="704"/>
      <c r="SZH51" s="704"/>
      <c r="SZI51" s="704"/>
      <c r="SZJ51" s="704"/>
      <c r="SZK51" s="704"/>
      <c r="SZL51" s="704"/>
      <c r="SZM51" s="704"/>
      <c r="SZN51" s="704"/>
      <c r="SZO51" s="704"/>
      <c r="SZP51" s="704"/>
      <c r="SZQ51" s="704"/>
      <c r="SZR51" s="704"/>
      <c r="SZS51" s="704"/>
      <c r="SZT51" s="704"/>
      <c r="SZU51" s="704"/>
      <c r="SZV51" s="704"/>
      <c r="SZW51" s="704"/>
      <c r="SZX51" s="704"/>
      <c r="SZY51" s="704"/>
      <c r="SZZ51" s="704"/>
      <c r="TAA51" s="704"/>
      <c r="TAB51" s="704"/>
      <c r="TAC51" s="704"/>
      <c r="TAD51" s="704"/>
      <c r="TAE51" s="704"/>
      <c r="TAF51" s="704"/>
      <c r="TAG51" s="704"/>
      <c r="TAH51" s="704"/>
      <c r="TAI51" s="704"/>
      <c r="TAJ51" s="704"/>
      <c r="TAK51" s="704"/>
      <c r="TAL51" s="704"/>
      <c r="TAM51" s="704"/>
      <c r="TAN51" s="704"/>
      <c r="TAO51" s="704"/>
      <c r="TAP51" s="704"/>
      <c r="TAQ51" s="704"/>
      <c r="TAR51" s="704"/>
      <c r="TAS51" s="704"/>
      <c r="TAT51" s="704"/>
      <c r="TAU51" s="704"/>
      <c r="TAV51" s="704"/>
      <c r="TAW51" s="704"/>
      <c r="TAX51" s="704"/>
      <c r="TAY51" s="704"/>
      <c r="TAZ51" s="704"/>
      <c r="TBA51" s="704"/>
      <c r="TBB51" s="704"/>
      <c r="TBC51" s="704"/>
      <c r="TBD51" s="704"/>
      <c r="TBE51" s="704"/>
      <c r="TBF51" s="704"/>
      <c r="TBG51" s="704"/>
      <c r="TBH51" s="704"/>
      <c r="TBI51" s="704"/>
      <c r="TBJ51" s="704"/>
      <c r="TBK51" s="704"/>
      <c r="TBL51" s="704"/>
      <c r="TBM51" s="704"/>
      <c r="TBN51" s="704"/>
      <c r="TBO51" s="704"/>
      <c r="TBP51" s="704"/>
      <c r="TBQ51" s="704"/>
      <c r="TBR51" s="704"/>
      <c r="TBS51" s="704"/>
      <c r="TBT51" s="704"/>
      <c r="TBU51" s="704"/>
      <c r="TBV51" s="704"/>
      <c r="TBW51" s="704"/>
      <c r="TBX51" s="704"/>
      <c r="TBY51" s="704"/>
      <c r="TBZ51" s="704"/>
      <c r="TCA51" s="704"/>
      <c r="TCB51" s="704"/>
      <c r="TCC51" s="704"/>
      <c r="TCD51" s="704"/>
      <c r="TCE51" s="704"/>
      <c r="TCF51" s="704"/>
      <c r="TCG51" s="704"/>
      <c r="TCH51" s="704"/>
      <c r="TCI51" s="704"/>
      <c r="TCJ51" s="704"/>
      <c r="TCK51" s="704"/>
      <c r="TCL51" s="704"/>
      <c r="TCM51" s="704"/>
      <c r="TCN51" s="704"/>
      <c r="TCO51" s="704"/>
      <c r="TCP51" s="704"/>
      <c r="TCQ51" s="704"/>
      <c r="TCR51" s="704"/>
      <c r="TCS51" s="704"/>
      <c r="TCT51" s="704"/>
      <c r="TCU51" s="704"/>
      <c r="TCV51" s="704"/>
      <c r="TCW51" s="704"/>
      <c r="TCX51" s="704"/>
      <c r="TCY51" s="704"/>
      <c r="TCZ51" s="704"/>
      <c r="TDA51" s="704"/>
      <c r="TDB51" s="704"/>
      <c r="TDC51" s="704"/>
      <c r="TDD51" s="704"/>
      <c r="TDE51" s="704"/>
      <c r="TDF51" s="704"/>
      <c r="TDG51" s="704"/>
      <c r="TDH51" s="704"/>
      <c r="TDI51" s="704"/>
      <c r="TDJ51" s="704"/>
      <c r="TDK51" s="704"/>
      <c r="TDL51" s="704"/>
      <c r="TDM51" s="704"/>
      <c r="TDN51" s="704"/>
      <c r="TDO51" s="704"/>
      <c r="TDP51" s="704"/>
      <c r="TDQ51" s="704"/>
      <c r="TDR51" s="704"/>
      <c r="TDS51" s="704"/>
      <c r="TDT51" s="704"/>
      <c r="TDU51" s="704"/>
      <c r="TDV51" s="704"/>
      <c r="TDW51" s="704"/>
      <c r="TDX51" s="704"/>
      <c r="TDY51" s="704"/>
      <c r="TDZ51" s="704"/>
      <c r="TEA51" s="704"/>
      <c r="TEB51" s="704"/>
      <c r="TEC51" s="704"/>
      <c r="TED51" s="704"/>
      <c r="TEE51" s="704"/>
      <c r="TEF51" s="704"/>
      <c r="TEG51" s="704"/>
      <c r="TEH51" s="704"/>
      <c r="TEI51" s="704"/>
      <c r="TEJ51" s="704"/>
      <c r="TEK51" s="704"/>
      <c r="TEL51" s="704"/>
      <c r="TEM51" s="704"/>
      <c r="TEN51" s="704"/>
      <c r="TEO51" s="704"/>
      <c r="TEP51" s="704"/>
      <c r="TEQ51" s="704"/>
      <c r="TER51" s="704"/>
      <c r="TES51" s="704"/>
      <c r="TET51" s="704"/>
      <c r="TEU51" s="704"/>
      <c r="TEV51" s="704"/>
      <c r="TEW51" s="704"/>
      <c r="TEX51" s="704"/>
      <c r="TEY51" s="704"/>
      <c r="TEZ51" s="704"/>
      <c r="TFA51" s="704"/>
      <c r="TFB51" s="704"/>
      <c r="TFC51" s="704"/>
      <c r="TFD51" s="704"/>
      <c r="TFE51" s="704"/>
      <c r="TFF51" s="704"/>
      <c r="TFG51" s="704"/>
      <c r="TFH51" s="704"/>
      <c r="TFI51" s="704"/>
      <c r="TFJ51" s="704"/>
      <c r="TFK51" s="704"/>
      <c r="TFL51" s="704"/>
      <c r="TFM51" s="704"/>
      <c r="TFN51" s="704"/>
      <c r="TFO51" s="704"/>
      <c r="TFP51" s="704"/>
      <c r="TFQ51" s="704"/>
      <c r="TFR51" s="704"/>
      <c r="TFS51" s="704"/>
      <c r="TFT51" s="704"/>
      <c r="TFU51" s="704"/>
      <c r="TFV51" s="704"/>
      <c r="TFW51" s="704"/>
      <c r="TFX51" s="704"/>
      <c r="TFY51" s="704"/>
      <c r="TFZ51" s="704"/>
      <c r="TGA51" s="704"/>
      <c r="TGB51" s="704"/>
      <c r="TGC51" s="704"/>
      <c r="TGD51" s="704"/>
      <c r="TGE51" s="704"/>
      <c r="TGF51" s="704"/>
      <c r="TGG51" s="704"/>
      <c r="TGH51" s="704"/>
      <c r="TGI51" s="704"/>
      <c r="TGJ51" s="704"/>
      <c r="TGK51" s="704"/>
      <c r="TGL51" s="704"/>
      <c r="TGM51" s="704"/>
      <c r="TGN51" s="704"/>
      <c r="TGO51" s="704"/>
      <c r="TGP51" s="704"/>
      <c r="TGQ51" s="704"/>
      <c r="TGR51" s="704"/>
      <c r="TGS51" s="704"/>
      <c r="TGT51" s="704"/>
      <c r="TGU51" s="704"/>
      <c r="TGV51" s="704"/>
      <c r="TGW51" s="704"/>
      <c r="TGX51" s="704"/>
      <c r="TGY51" s="704"/>
      <c r="TGZ51" s="704"/>
      <c r="THA51" s="704"/>
      <c r="THB51" s="704"/>
      <c r="THC51" s="704"/>
      <c r="THD51" s="704"/>
      <c r="THE51" s="704"/>
      <c r="THF51" s="704"/>
      <c r="THG51" s="704"/>
      <c r="THH51" s="704"/>
      <c r="THI51" s="704"/>
      <c r="THJ51" s="704"/>
      <c r="THK51" s="704"/>
      <c r="THL51" s="704"/>
      <c r="THM51" s="704"/>
      <c r="THN51" s="704"/>
      <c r="THO51" s="704"/>
      <c r="THP51" s="704"/>
      <c r="THQ51" s="704"/>
      <c r="THR51" s="704"/>
      <c r="THS51" s="704"/>
      <c r="THT51" s="704"/>
      <c r="THU51" s="704"/>
      <c r="THV51" s="704"/>
      <c r="THW51" s="704"/>
      <c r="THX51" s="704"/>
      <c r="THY51" s="704"/>
      <c r="THZ51" s="704"/>
      <c r="TIA51" s="704"/>
      <c r="TIB51" s="704"/>
      <c r="TIC51" s="704"/>
      <c r="TID51" s="704"/>
      <c r="TIE51" s="704"/>
      <c r="TIF51" s="704"/>
      <c r="TIG51" s="704"/>
      <c r="TIH51" s="704"/>
      <c r="TII51" s="704"/>
      <c r="TIJ51" s="704"/>
      <c r="TIK51" s="704"/>
      <c r="TIL51" s="704"/>
      <c r="TIM51" s="704"/>
      <c r="TIN51" s="704"/>
      <c r="TIO51" s="704"/>
      <c r="TIP51" s="704"/>
      <c r="TIQ51" s="704"/>
      <c r="TIR51" s="704"/>
      <c r="TIS51" s="704"/>
      <c r="TIT51" s="704"/>
      <c r="TIU51" s="704"/>
      <c r="TIV51" s="704"/>
      <c r="TIW51" s="704"/>
      <c r="TIX51" s="704"/>
      <c r="TIY51" s="704"/>
      <c r="TIZ51" s="704"/>
      <c r="TJA51" s="704"/>
      <c r="TJB51" s="704"/>
      <c r="TJC51" s="704"/>
      <c r="TJD51" s="704"/>
      <c r="TJE51" s="704"/>
      <c r="TJF51" s="704"/>
      <c r="TJG51" s="704"/>
      <c r="TJH51" s="704"/>
      <c r="TJI51" s="704"/>
      <c r="TJJ51" s="704"/>
      <c r="TJK51" s="704"/>
      <c r="TJL51" s="704"/>
      <c r="TJM51" s="704"/>
      <c r="TJN51" s="704"/>
      <c r="TJO51" s="704"/>
      <c r="TJP51" s="704"/>
      <c r="TJQ51" s="704"/>
      <c r="TJR51" s="704"/>
      <c r="TJS51" s="704"/>
      <c r="TJT51" s="704"/>
      <c r="TJU51" s="704"/>
      <c r="TJV51" s="704"/>
      <c r="TJW51" s="704"/>
      <c r="TJX51" s="704"/>
      <c r="TJY51" s="704"/>
      <c r="TJZ51" s="704"/>
      <c r="TKA51" s="704"/>
      <c r="TKB51" s="704"/>
      <c r="TKC51" s="704"/>
      <c r="TKD51" s="704"/>
      <c r="TKE51" s="704"/>
      <c r="TKF51" s="704"/>
      <c r="TKG51" s="704"/>
      <c r="TKH51" s="704"/>
      <c r="TKI51" s="704"/>
      <c r="TKJ51" s="704"/>
      <c r="TKK51" s="704"/>
      <c r="TKL51" s="704"/>
      <c r="TKM51" s="704"/>
      <c r="TKN51" s="704"/>
      <c r="TKO51" s="704"/>
      <c r="TKP51" s="704"/>
      <c r="TKQ51" s="704"/>
      <c r="TKR51" s="704"/>
      <c r="TKS51" s="704"/>
      <c r="TKT51" s="704"/>
      <c r="TKU51" s="704"/>
      <c r="TKV51" s="704"/>
      <c r="TKW51" s="704"/>
      <c r="TKX51" s="704"/>
      <c r="TKY51" s="704"/>
      <c r="TKZ51" s="704"/>
      <c r="TLA51" s="704"/>
      <c r="TLB51" s="704"/>
      <c r="TLC51" s="704"/>
      <c r="TLD51" s="704"/>
      <c r="TLE51" s="704"/>
      <c r="TLF51" s="704"/>
      <c r="TLG51" s="704"/>
      <c r="TLH51" s="704"/>
      <c r="TLI51" s="704"/>
      <c r="TLJ51" s="704"/>
      <c r="TLK51" s="704"/>
      <c r="TLL51" s="704"/>
      <c r="TLM51" s="704"/>
      <c r="TLN51" s="704"/>
      <c r="TLO51" s="704"/>
      <c r="TLP51" s="704"/>
      <c r="TLQ51" s="704"/>
      <c r="TLR51" s="704"/>
      <c r="TLS51" s="704"/>
      <c r="TLT51" s="704"/>
      <c r="TLU51" s="704"/>
      <c r="TLV51" s="704"/>
      <c r="TLW51" s="704"/>
      <c r="TLX51" s="704"/>
      <c r="TLY51" s="704"/>
      <c r="TLZ51" s="704"/>
      <c r="TMA51" s="704"/>
      <c r="TMB51" s="704"/>
      <c r="TMC51" s="704"/>
      <c r="TMD51" s="704"/>
      <c r="TME51" s="704"/>
      <c r="TMF51" s="704"/>
      <c r="TMG51" s="704"/>
      <c r="TMH51" s="704"/>
      <c r="TMI51" s="704"/>
      <c r="TMJ51" s="704"/>
      <c r="TMK51" s="704"/>
      <c r="TML51" s="704"/>
      <c r="TMM51" s="704"/>
      <c r="TMN51" s="704"/>
      <c r="TMO51" s="704"/>
      <c r="TMP51" s="704"/>
      <c r="TMQ51" s="704"/>
      <c r="TMR51" s="704"/>
      <c r="TMS51" s="704"/>
      <c r="TMT51" s="704"/>
      <c r="TMU51" s="704"/>
      <c r="TMV51" s="704"/>
      <c r="TMW51" s="704"/>
      <c r="TMX51" s="704"/>
      <c r="TMY51" s="704"/>
      <c r="TMZ51" s="704"/>
      <c r="TNA51" s="704"/>
      <c r="TNB51" s="704"/>
      <c r="TNC51" s="704"/>
      <c r="TND51" s="704"/>
      <c r="TNE51" s="704"/>
      <c r="TNF51" s="704"/>
      <c r="TNG51" s="704"/>
      <c r="TNH51" s="704"/>
      <c r="TNI51" s="704"/>
      <c r="TNJ51" s="704"/>
      <c r="TNK51" s="704"/>
      <c r="TNL51" s="704"/>
      <c r="TNM51" s="704"/>
      <c r="TNN51" s="704"/>
      <c r="TNO51" s="704"/>
      <c r="TNP51" s="704"/>
      <c r="TNQ51" s="704"/>
      <c r="TNR51" s="704"/>
      <c r="TNS51" s="704"/>
      <c r="TNT51" s="704"/>
      <c r="TNU51" s="704"/>
      <c r="TNV51" s="704"/>
      <c r="TNW51" s="704"/>
      <c r="TNX51" s="704"/>
      <c r="TNY51" s="704"/>
      <c r="TNZ51" s="704"/>
      <c r="TOA51" s="704"/>
      <c r="TOB51" s="704"/>
      <c r="TOC51" s="704"/>
      <c r="TOD51" s="704"/>
      <c r="TOE51" s="704"/>
      <c r="TOF51" s="704"/>
      <c r="TOG51" s="704"/>
      <c r="TOH51" s="704"/>
      <c r="TOI51" s="704"/>
      <c r="TOJ51" s="704"/>
      <c r="TOK51" s="704"/>
      <c r="TOL51" s="704"/>
      <c r="TOM51" s="704"/>
      <c r="TON51" s="704"/>
      <c r="TOO51" s="704"/>
      <c r="TOP51" s="704"/>
      <c r="TOQ51" s="704"/>
      <c r="TOR51" s="704"/>
      <c r="TOS51" s="704"/>
      <c r="TOT51" s="704"/>
      <c r="TOU51" s="704"/>
      <c r="TOV51" s="704"/>
      <c r="TOW51" s="704"/>
      <c r="TOX51" s="704"/>
      <c r="TOY51" s="704"/>
      <c r="TOZ51" s="704"/>
      <c r="TPA51" s="704"/>
      <c r="TPB51" s="704"/>
      <c r="TPC51" s="704"/>
      <c r="TPD51" s="704"/>
      <c r="TPE51" s="704"/>
      <c r="TPF51" s="704"/>
      <c r="TPG51" s="704"/>
      <c r="TPH51" s="704"/>
      <c r="TPI51" s="704"/>
      <c r="TPJ51" s="704"/>
      <c r="TPK51" s="704"/>
      <c r="TPL51" s="704"/>
      <c r="TPM51" s="704"/>
      <c r="TPN51" s="704"/>
      <c r="TPO51" s="704"/>
      <c r="TPP51" s="704"/>
      <c r="TPQ51" s="704"/>
      <c r="TPR51" s="704"/>
      <c r="TPS51" s="704"/>
      <c r="TPT51" s="704"/>
      <c r="TPU51" s="704"/>
      <c r="TPV51" s="704"/>
      <c r="TPW51" s="704"/>
      <c r="TPX51" s="704"/>
      <c r="TPY51" s="704"/>
      <c r="TPZ51" s="704"/>
      <c r="TQA51" s="704"/>
      <c r="TQB51" s="704"/>
      <c r="TQC51" s="704"/>
      <c r="TQD51" s="704"/>
      <c r="TQE51" s="704"/>
      <c r="TQF51" s="704"/>
      <c r="TQG51" s="704"/>
      <c r="TQH51" s="704"/>
      <c r="TQI51" s="704"/>
      <c r="TQJ51" s="704"/>
      <c r="TQK51" s="704"/>
      <c r="TQL51" s="704"/>
      <c r="TQM51" s="704"/>
      <c r="TQN51" s="704"/>
      <c r="TQO51" s="704"/>
      <c r="TQP51" s="704"/>
      <c r="TQQ51" s="704"/>
      <c r="TQR51" s="704"/>
      <c r="TQS51" s="704"/>
      <c r="TQT51" s="704"/>
      <c r="TQU51" s="704"/>
      <c r="TQV51" s="704"/>
      <c r="TQW51" s="704"/>
      <c r="TQX51" s="704"/>
      <c r="TQY51" s="704"/>
      <c r="TQZ51" s="704"/>
      <c r="TRA51" s="704"/>
      <c r="TRB51" s="704"/>
      <c r="TRC51" s="704"/>
      <c r="TRD51" s="704"/>
      <c r="TRE51" s="704"/>
      <c r="TRF51" s="704"/>
      <c r="TRG51" s="704"/>
      <c r="TRH51" s="704"/>
      <c r="TRI51" s="704"/>
      <c r="TRJ51" s="704"/>
      <c r="TRK51" s="704"/>
      <c r="TRL51" s="704"/>
      <c r="TRM51" s="704"/>
      <c r="TRN51" s="704"/>
      <c r="TRO51" s="704"/>
      <c r="TRP51" s="704"/>
      <c r="TRQ51" s="704"/>
      <c r="TRR51" s="704"/>
      <c r="TRS51" s="704"/>
      <c r="TRT51" s="704"/>
      <c r="TRU51" s="704"/>
      <c r="TRV51" s="704"/>
      <c r="TRW51" s="704"/>
      <c r="TRX51" s="704"/>
      <c r="TRY51" s="704"/>
      <c r="TRZ51" s="704"/>
      <c r="TSA51" s="704"/>
      <c r="TSB51" s="704"/>
      <c r="TSC51" s="704"/>
      <c r="TSD51" s="704"/>
      <c r="TSE51" s="704"/>
      <c r="TSF51" s="704"/>
      <c r="TSG51" s="704"/>
      <c r="TSH51" s="704"/>
      <c r="TSI51" s="704"/>
      <c r="TSJ51" s="704"/>
      <c r="TSK51" s="704"/>
      <c r="TSL51" s="704"/>
      <c r="TSM51" s="704"/>
      <c r="TSN51" s="704"/>
      <c r="TSO51" s="704"/>
      <c r="TSP51" s="704"/>
      <c r="TSQ51" s="704"/>
      <c r="TSR51" s="704"/>
      <c r="TSS51" s="704"/>
      <c r="TST51" s="704"/>
      <c r="TSU51" s="704"/>
      <c r="TSV51" s="704"/>
      <c r="TSW51" s="704"/>
      <c r="TSX51" s="704"/>
      <c r="TSY51" s="704"/>
      <c r="TSZ51" s="704"/>
      <c r="TTA51" s="704"/>
      <c r="TTB51" s="704"/>
      <c r="TTC51" s="704"/>
      <c r="TTD51" s="704"/>
      <c r="TTE51" s="704"/>
      <c r="TTF51" s="704"/>
      <c r="TTG51" s="704"/>
      <c r="TTH51" s="704"/>
      <c r="TTI51" s="704"/>
      <c r="TTJ51" s="704"/>
      <c r="TTK51" s="704"/>
      <c r="TTL51" s="704"/>
      <c r="TTM51" s="704"/>
      <c r="TTN51" s="704"/>
      <c r="TTO51" s="704"/>
      <c r="TTP51" s="704"/>
      <c r="TTQ51" s="704"/>
      <c r="TTR51" s="704"/>
      <c r="TTS51" s="704"/>
      <c r="TTT51" s="704"/>
      <c r="TTU51" s="704"/>
      <c r="TTV51" s="704"/>
      <c r="TTW51" s="704"/>
      <c r="TTX51" s="704"/>
      <c r="TTY51" s="704"/>
      <c r="TTZ51" s="704"/>
      <c r="TUA51" s="704"/>
      <c r="TUB51" s="704"/>
      <c r="TUC51" s="704"/>
      <c r="TUD51" s="704"/>
      <c r="TUE51" s="704"/>
      <c r="TUF51" s="704"/>
      <c r="TUG51" s="704"/>
      <c r="TUH51" s="704"/>
      <c r="TUI51" s="704"/>
      <c r="TUJ51" s="704"/>
      <c r="TUK51" s="704"/>
      <c r="TUL51" s="704"/>
      <c r="TUM51" s="704"/>
      <c r="TUN51" s="704"/>
      <c r="TUO51" s="704"/>
      <c r="TUP51" s="704"/>
      <c r="TUQ51" s="704"/>
      <c r="TUR51" s="704"/>
      <c r="TUS51" s="704"/>
      <c r="TUT51" s="704"/>
      <c r="TUU51" s="704"/>
      <c r="TUV51" s="704"/>
      <c r="TUW51" s="704"/>
      <c r="TUX51" s="704"/>
      <c r="TUY51" s="704"/>
      <c r="TUZ51" s="704"/>
      <c r="TVA51" s="704"/>
      <c r="TVB51" s="704"/>
      <c r="TVC51" s="704"/>
      <c r="TVD51" s="704"/>
      <c r="TVE51" s="704"/>
      <c r="TVF51" s="704"/>
      <c r="TVG51" s="704"/>
      <c r="TVH51" s="704"/>
      <c r="TVI51" s="704"/>
      <c r="TVJ51" s="704"/>
      <c r="TVK51" s="704"/>
      <c r="TVL51" s="704"/>
      <c r="TVM51" s="704"/>
      <c r="TVN51" s="704"/>
      <c r="TVO51" s="704"/>
      <c r="TVP51" s="704"/>
      <c r="TVQ51" s="704"/>
      <c r="TVR51" s="704"/>
      <c r="TVS51" s="704"/>
      <c r="TVT51" s="704"/>
      <c r="TVU51" s="704"/>
      <c r="TVV51" s="704"/>
      <c r="TVW51" s="704"/>
      <c r="TVX51" s="704"/>
      <c r="TVY51" s="704"/>
      <c r="TVZ51" s="704"/>
      <c r="TWA51" s="704"/>
      <c r="TWB51" s="704"/>
      <c r="TWC51" s="704"/>
      <c r="TWD51" s="704"/>
      <c r="TWE51" s="704"/>
      <c r="TWF51" s="704"/>
      <c r="TWG51" s="704"/>
      <c r="TWH51" s="704"/>
      <c r="TWI51" s="704"/>
      <c r="TWJ51" s="704"/>
      <c r="TWK51" s="704"/>
      <c r="TWL51" s="704"/>
      <c r="TWM51" s="704"/>
      <c r="TWN51" s="704"/>
      <c r="TWO51" s="704"/>
      <c r="TWP51" s="704"/>
      <c r="TWQ51" s="704"/>
      <c r="TWR51" s="704"/>
      <c r="TWS51" s="704"/>
      <c r="TWT51" s="704"/>
      <c r="TWU51" s="704"/>
      <c r="TWV51" s="704"/>
      <c r="TWW51" s="704"/>
      <c r="TWX51" s="704"/>
      <c r="TWY51" s="704"/>
      <c r="TWZ51" s="704"/>
      <c r="TXA51" s="704"/>
      <c r="TXB51" s="704"/>
      <c r="TXC51" s="704"/>
      <c r="TXD51" s="704"/>
      <c r="TXE51" s="704"/>
      <c r="TXF51" s="704"/>
      <c r="TXG51" s="704"/>
      <c r="TXH51" s="704"/>
      <c r="TXI51" s="704"/>
      <c r="TXJ51" s="704"/>
      <c r="TXK51" s="704"/>
      <c r="TXL51" s="704"/>
      <c r="TXM51" s="704"/>
      <c r="TXN51" s="704"/>
      <c r="TXO51" s="704"/>
      <c r="TXP51" s="704"/>
      <c r="TXQ51" s="704"/>
      <c r="TXR51" s="704"/>
      <c r="TXS51" s="704"/>
      <c r="TXT51" s="704"/>
      <c r="TXU51" s="704"/>
      <c r="TXV51" s="704"/>
      <c r="TXW51" s="704"/>
      <c r="TXX51" s="704"/>
      <c r="TXY51" s="704"/>
      <c r="TXZ51" s="704"/>
      <c r="TYA51" s="704"/>
      <c r="TYB51" s="704"/>
      <c r="TYC51" s="704"/>
      <c r="TYD51" s="704"/>
      <c r="TYE51" s="704"/>
      <c r="TYF51" s="704"/>
      <c r="TYG51" s="704"/>
      <c r="TYH51" s="704"/>
      <c r="TYI51" s="704"/>
      <c r="TYJ51" s="704"/>
      <c r="TYK51" s="704"/>
      <c r="TYL51" s="704"/>
      <c r="TYM51" s="704"/>
      <c r="TYN51" s="704"/>
      <c r="TYO51" s="704"/>
      <c r="TYP51" s="704"/>
      <c r="TYQ51" s="704"/>
      <c r="TYR51" s="704"/>
      <c r="TYS51" s="704"/>
      <c r="TYT51" s="704"/>
      <c r="TYU51" s="704"/>
      <c r="TYV51" s="704"/>
      <c r="TYW51" s="704"/>
      <c r="TYX51" s="704"/>
      <c r="TYY51" s="704"/>
      <c r="TYZ51" s="704"/>
      <c r="TZA51" s="704"/>
      <c r="TZB51" s="704"/>
      <c r="TZC51" s="704"/>
      <c r="TZD51" s="704"/>
      <c r="TZE51" s="704"/>
      <c r="TZF51" s="704"/>
      <c r="TZG51" s="704"/>
      <c r="TZH51" s="704"/>
      <c r="TZI51" s="704"/>
      <c r="TZJ51" s="704"/>
      <c r="TZK51" s="704"/>
      <c r="TZL51" s="704"/>
      <c r="TZM51" s="704"/>
      <c r="TZN51" s="704"/>
      <c r="TZO51" s="704"/>
      <c r="TZP51" s="704"/>
      <c r="TZQ51" s="704"/>
      <c r="TZR51" s="704"/>
      <c r="TZS51" s="704"/>
      <c r="TZT51" s="704"/>
      <c r="TZU51" s="704"/>
      <c r="TZV51" s="704"/>
      <c r="TZW51" s="704"/>
      <c r="TZX51" s="704"/>
      <c r="TZY51" s="704"/>
      <c r="TZZ51" s="704"/>
      <c r="UAA51" s="704"/>
      <c r="UAB51" s="704"/>
      <c r="UAC51" s="704"/>
      <c r="UAD51" s="704"/>
      <c r="UAE51" s="704"/>
      <c r="UAF51" s="704"/>
      <c r="UAG51" s="704"/>
      <c r="UAH51" s="704"/>
      <c r="UAI51" s="704"/>
      <c r="UAJ51" s="704"/>
      <c r="UAK51" s="704"/>
      <c r="UAL51" s="704"/>
      <c r="UAM51" s="704"/>
      <c r="UAN51" s="704"/>
      <c r="UAO51" s="704"/>
      <c r="UAP51" s="704"/>
      <c r="UAQ51" s="704"/>
      <c r="UAR51" s="704"/>
      <c r="UAS51" s="704"/>
      <c r="UAT51" s="704"/>
      <c r="UAU51" s="704"/>
      <c r="UAV51" s="704"/>
      <c r="UAW51" s="704"/>
      <c r="UAX51" s="704"/>
      <c r="UAY51" s="704"/>
      <c r="UAZ51" s="704"/>
      <c r="UBA51" s="704"/>
      <c r="UBB51" s="704"/>
      <c r="UBC51" s="704"/>
      <c r="UBD51" s="704"/>
      <c r="UBE51" s="704"/>
      <c r="UBF51" s="704"/>
      <c r="UBG51" s="704"/>
      <c r="UBH51" s="704"/>
      <c r="UBI51" s="704"/>
      <c r="UBJ51" s="704"/>
      <c r="UBK51" s="704"/>
      <c r="UBL51" s="704"/>
      <c r="UBM51" s="704"/>
      <c r="UBN51" s="704"/>
      <c r="UBO51" s="704"/>
      <c r="UBP51" s="704"/>
      <c r="UBQ51" s="704"/>
      <c r="UBR51" s="704"/>
      <c r="UBS51" s="704"/>
      <c r="UBT51" s="704"/>
      <c r="UBU51" s="704"/>
      <c r="UBV51" s="704"/>
      <c r="UBW51" s="704"/>
      <c r="UBX51" s="704"/>
      <c r="UBY51" s="704"/>
      <c r="UBZ51" s="704"/>
      <c r="UCA51" s="704"/>
      <c r="UCB51" s="704"/>
      <c r="UCC51" s="704"/>
      <c r="UCD51" s="704"/>
      <c r="UCE51" s="704"/>
      <c r="UCF51" s="704"/>
      <c r="UCG51" s="704"/>
      <c r="UCH51" s="704"/>
      <c r="UCI51" s="704"/>
      <c r="UCJ51" s="704"/>
      <c r="UCK51" s="704"/>
      <c r="UCL51" s="704"/>
      <c r="UCM51" s="704"/>
      <c r="UCN51" s="704"/>
      <c r="UCO51" s="704"/>
      <c r="UCP51" s="704"/>
      <c r="UCQ51" s="704"/>
      <c r="UCR51" s="704"/>
      <c r="UCS51" s="704"/>
      <c r="UCT51" s="704"/>
      <c r="UCU51" s="704"/>
      <c r="UCV51" s="704"/>
      <c r="UCW51" s="704"/>
      <c r="UCX51" s="704"/>
      <c r="UCY51" s="704"/>
      <c r="UCZ51" s="704"/>
      <c r="UDA51" s="704"/>
      <c r="UDB51" s="704"/>
      <c r="UDC51" s="704"/>
      <c r="UDD51" s="704"/>
      <c r="UDE51" s="704"/>
      <c r="UDF51" s="704"/>
      <c r="UDG51" s="704"/>
      <c r="UDH51" s="704"/>
      <c r="UDI51" s="704"/>
      <c r="UDJ51" s="704"/>
      <c r="UDK51" s="704"/>
      <c r="UDL51" s="704"/>
      <c r="UDM51" s="704"/>
      <c r="UDN51" s="704"/>
      <c r="UDO51" s="704"/>
      <c r="UDP51" s="704"/>
      <c r="UDQ51" s="704"/>
      <c r="UDR51" s="704"/>
      <c r="UDS51" s="704"/>
      <c r="UDT51" s="704"/>
      <c r="UDU51" s="704"/>
      <c r="UDV51" s="704"/>
      <c r="UDW51" s="704"/>
      <c r="UDX51" s="704"/>
      <c r="UDY51" s="704"/>
      <c r="UDZ51" s="704"/>
      <c r="UEA51" s="704"/>
      <c r="UEB51" s="704"/>
      <c r="UEC51" s="704"/>
      <c r="UED51" s="704"/>
      <c r="UEE51" s="704"/>
      <c r="UEF51" s="704"/>
      <c r="UEG51" s="704"/>
      <c r="UEH51" s="704"/>
      <c r="UEI51" s="704"/>
      <c r="UEJ51" s="704"/>
      <c r="UEK51" s="704"/>
      <c r="UEL51" s="704"/>
      <c r="UEM51" s="704"/>
      <c r="UEN51" s="704"/>
      <c r="UEO51" s="704"/>
      <c r="UEP51" s="704"/>
      <c r="UEQ51" s="704"/>
      <c r="UER51" s="704"/>
      <c r="UES51" s="704"/>
      <c r="UET51" s="704"/>
      <c r="UEU51" s="704"/>
      <c r="UEV51" s="704"/>
      <c r="UEW51" s="704"/>
      <c r="UEX51" s="704"/>
      <c r="UEY51" s="704"/>
      <c r="UEZ51" s="704"/>
      <c r="UFA51" s="704"/>
      <c r="UFB51" s="704"/>
      <c r="UFC51" s="704"/>
      <c r="UFD51" s="704"/>
      <c r="UFE51" s="704"/>
      <c r="UFF51" s="704"/>
      <c r="UFG51" s="704"/>
      <c r="UFH51" s="704"/>
      <c r="UFI51" s="704"/>
      <c r="UFJ51" s="704"/>
      <c r="UFK51" s="704"/>
      <c r="UFL51" s="704"/>
      <c r="UFM51" s="704"/>
      <c r="UFN51" s="704"/>
      <c r="UFO51" s="704"/>
      <c r="UFP51" s="704"/>
      <c r="UFQ51" s="704"/>
      <c r="UFR51" s="704"/>
      <c r="UFS51" s="704"/>
      <c r="UFT51" s="704"/>
      <c r="UFU51" s="704"/>
      <c r="UFV51" s="704"/>
      <c r="UFW51" s="704"/>
      <c r="UFX51" s="704"/>
      <c r="UFY51" s="704"/>
      <c r="UFZ51" s="704"/>
      <c r="UGA51" s="704"/>
      <c r="UGB51" s="704"/>
      <c r="UGC51" s="704"/>
      <c r="UGD51" s="704"/>
      <c r="UGE51" s="704"/>
      <c r="UGF51" s="704"/>
      <c r="UGG51" s="704"/>
      <c r="UGH51" s="704"/>
      <c r="UGI51" s="704"/>
      <c r="UGJ51" s="704"/>
      <c r="UGK51" s="704"/>
      <c r="UGL51" s="704"/>
      <c r="UGM51" s="704"/>
      <c r="UGN51" s="704"/>
      <c r="UGO51" s="704"/>
      <c r="UGP51" s="704"/>
      <c r="UGQ51" s="704"/>
      <c r="UGR51" s="704"/>
      <c r="UGS51" s="704"/>
      <c r="UGT51" s="704"/>
      <c r="UGU51" s="704"/>
      <c r="UGV51" s="704"/>
      <c r="UGW51" s="704"/>
      <c r="UGX51" s="704"/>
      <c r="UGY51" s="704"/>
      <c r="UGZ51" s="704"/>
      <c r="UHA51" s="704"/>
      <c r="UHB51" s="704"/>
      <c r="UHC51" s="704"/>
      <c r="UHD51" s="704"/>
      <c r="UHE51" s="704"/>
      <c r="UHF51" s="704"/>
      <c r="UHG51" s="704"/>
      <c r="UHH51" s="704"/>
      <c r="UHI51" s="704"/>
      <c r="UHJ51" s="704"/>
      <c r="UHK51" s="704"/>
      <c r="UHL51" s="704"/>
      <c r="UHM51" s="704"/>
      <c r="UHN51" s="704"/>
      <c r="UHO51" s="704"/>
      <c r="UHP51" s="704"/>
      <c r="UHQ51" s="704"/>
      <c r="UHR51" s="704"/>
      <c r="UHS51" s="704"/>
      <c r="UHT51" s="704"/>
      <c r="UHU51" s="704"/>
      <c r="UHV51" s="704"/>
      <c r="UHW51" s="704"/>
      <c r="UHX51" s="704"/>
      <c r="UHY51" s="704"/>
      <c r="UHZ51" s="704"/>
      <c r="UIA51" s="704"/>
      <c r="UIB51" s="704"/>
      <c r="UIC51" s="704"/>
      <c r="UID51" s="704"/>
      <c r="UIE51" s="704"/>
      <c r="UIF51" s="704"/>
      <c r="UIG51" s="704"/>
      <c r="UIH51" s="704"/>
      <c r="UII51" s="704"/>
      <c r="UIJ51" s="704"/>
      <c r="UIK51" s="704"/>
      <c r="UIL51" s="704"/>
      <c r="UIM51" s="704"/>
      <c r="UIN51" s="704"/>
      <c r="UIO51" s="704"/>
      <c r="UIP51" s="704"/>
      <c r="UIQ51" s="704"/>
      <c r="UIR51" s="704"/>
      <c r="UIS51" s="704"/>
      <c r="UIT51" s="704"/>
      <c r="UIU51" s="704"/>
      <c r="UIV51" s="704"/>
      <c r="UIW51" s="704"/>
      <c r="UIX51" s="704"/>
      <c r="UIY51" s="704"/>
      <c r="UIZ51" s="704"/>
      <c r="UJA51" s="704"/>
      <c r="UJB51" s="704"/>
      <c r="UJC51" s="704"/>
      <c r="UJD51" s="704"/>
      <c r="UJE51" s="704"/>
      <c r="UJF51" s="704"/>
      <c r="UJG51" s="704"/>
      <c r="UJH51" s="704"/>
      <c r="UJI51" s="704"/>
      <c r="UJJ51" s="704"/>
      <c r="UJK51" s="704"/>
      <c r="UJL51" s="704"/>
      <c r="UJM51" s="704"/>
      <c r="UJN51" s="704"/>
      <c r="UJO51" s="704"/>
      <c r="UJP51" s="704"/>
      <c r="UJQ51" s="704"/>
      <c r="UJR51" s="704"/>
      <c r="UJS51" s="704"/>
      <c r="UJT51" s="704"/>
      <c r="UJU51" s="704"/>
      <c r="UJV51" s="704"/>
      <c r="UJW51" s="704"/>
      <c r="UJX51" s="704"/>
      <c r="UJY51" s="704"/>
      <c r="UJZ51" s="704"/>
      <c r="UKA51" s="704"/>
      <c r="UKB51" s="704"/>
      <c r="UKC51" s="704"/>
      <c r="UKD51" s="704"/>
      <c r="UKE51" s="704"/>
      <c r="UKF51" s="704"/>
      <c r="UKG51" s="704"/>
      <c r="UKH51" s="704"/>
      <c r="UKI51" s="704"/>
      <c r="UKJ51" s="704"/>
      <c r="UKK51" s="704"/>
      <c r="UKL51" s="704"/>
      <c r="UKM51" s="704"/>
      <c r="UKN51" s="704"/>
      <c r="UKO51" s="704"/>
      <c r="UKP51" s="704"/>
      <c r="UKQ51" s="704"/>
      <c r="UKR51" s="704"/>
      <c r="UKS51" s="704"/>
      <c r="UKT51" s="704"/>
      <c r="UKU51" s="704"/>
      <c r="UKV51" s="704"/>
      <c r="UKW51" s="704"/>
      <c r="UKX51" s="704"/>
      <c r="UKY51" s="704"/>
      <c r="UKZ51" s="704"/>
      <c r="ULA51" s="704"/>
      <c r="ULB51" s="704"/>
      <c r="ULC51" s="704"/>
      <c r="ULD51" s="704"/>
      <c r="ULE51" s="704"/>
      <c r="ULF51" s="704"/>
      <c r="ULG51" s="704"/>
      <c r="ULH51" s="704"/>
      <c r="ULI51" s="704"/>
      <c r="ULJ51" s="704"/>
      <c r="ULK51" s="704"/>
      <c r="ULL51" s="704"/>
      <c r="ULM51" s="704"/>
      <c r="ULN51" s="704"/>
      <c r="ULO51" s="704"/>
      <c r="ULP51" s="704"/>
      <c r="ULQ51" s="704"/>
      <c r="ULR51" s="704"/>
      <c r="ULS51" s="704"/>
      <c r="ULT51" s="704"/>
      <c r="ULU51" s="704"/>
      <c r="ULV51" s="704"/>
      <c r="ULW51" s="704"/>
      <c r="ULX51" s="704"/>
      <c r="ULY51" s="704"/>
      <c r="ULZ51" s="704"/>
      <c r="UMA51" s="704"/>
      <c r="UMB51" s="704"/>
      <c r="UMC51" s="704"/>
      <c r="UMD51" s="704"/>
      <c r="UME51" s="704"/>
      <c r="UMF51" s="704"/>
      <c r="UMG51" s="704"/>
      <c r="UMH51" s="704"/>
      <c r="UMI51" s="704"/>
      <c r="UMJ51" s="704"/>
      <c r="UMK51" s="704"/>
      <c r="UML51" s="704"/>
      <c r="UMM51" s="704"/>
      <c r="UMN51" s="704"/>
      <c r="UMO51" s="704"/>
      <c r="UMP51" s="704"/>
      <c r="UMQ51" s="704"/>
      <c r="UMR51" s="704"/>
      <c r="UMS51" s="704"/>
      <c r="UMT51" s="704"/>
      <c r="UMU51" s="704"/>
      <c r="UMV51" s="704"/>
      <c r="UMW51" s="704"/>
      <c r="UMX51" s="704"/>
      <c r="UMY51" s="704"/>
      <c r="UMZ51" s="704"/>
      <c r="UNA51" s="704"/>
      <c r="UNB51" s="704"/>
      <c r="UNC51" s="704"/>
      <c r="UND51" s="704"/>
      <c r="UNE51" s="704"/>
      <c r="UNF51" s="704"/>
      <c r="UNG51" s="704"/>
      <c r="UNH51" s="704"/>
      <c r="UNI51" s="704"/>
      <c r="UNJ51" s="704"/>
      <c r="UNK51" s="704"/>
      <c r="UNL51" s="704"/>
      <c r="UNM51" s="704"/>
      <c r="UNN51" s="704"/>
      <c r="UNO51" s="704"/>
      <c r="UNP51" s="704"/>
      <c r="UNQ51" s="704"/>
      <c r="UNR51" s="704"/>
      <c r="UNS51" s="704"/>
      <c r="UNT51" s="704"/>
      <c r="UNU51" s="704"/>
      <c r="UNV51" s="704"/>
      <c r="UNW51" s="704"/>
      <c r="UNX51" s="704"/>
      <c r="UNY51" s="704"/>
      <c r="UNZ51" s="704"/>
      <c r="UOA51" s="704"/>
      <c r="UOB51" s="704"/>
      <c r="UOC51" s="704"/>
      <c r="UOD51" s="704"/>
      <c r="UOE51" s="704"/>
      <c r="UOF51" s="704"/>
      <c r="UOG51" s="704"/>
      <c r="UOH51" s="704"/>
      <c r="UOI51" s="704"/>
      <c r="UOJ51" s="704"/>
      <c r="UOK51" s="704"/>
      <c r="UOL51" s="704"/>
      <c r="UOM51" s="704"/>
      <c r="UON51" s="704"/>
      <c r="UOO51" s="704"/>
      <c r="UOP51" s="704"/>
      <c r="UOQ51" s="704"/>
      <c r="UOR51" s="704"/>
      <c r="UOS51" s="704"/>
      <c r="UOT51" s="704"/>
      <c r="UOU51" s="704"/>
      <c r="UOV51" s="704"/>
      <c r="UOW51" s="704"/>
      <c r="UOX51" s="704"/>
      <c r="UOY51" s="704"/>
      <c r="UOZ51" s="704"/>
      <c r="UPA51" s="704"/>
      <c r="UPB51" s="704"/>
      <c r="UPC51" s="704"/>
      <c r="UPD51" s="704"/>
      <c r="UPE51" s="704"/>
      <c r="UPF51" s="704"/>
      <c r="UPG51" s="704"/>
      <c r="UPH51" s="704"/>
      <c r="UPI51" s="704"/>
      <c r="UPJ51" s="704"/>
      <c r="UPK51" s="704"/>
      <c r="UPL51" s="704"/>
      <c r="UPM51" s="704"/>
      <c r="UPN51" s="704"/>
      <c r="UPO51" s="704"/>
      <c r="UPP51" s="704"/>
      <c r="UPQ51" s="704"/>
      <c r="UPR51" s="704"/>
      <c r="UPS51" s="704"/>
      <c r="UPT51" s="704"/>
      <c r="UPU51" s="704"/>
      <c r="UPV51" s="704"/>
      <c r="UPW51" s="704"/>
      <c r="UPX51" s="704"/>
      <c r="UPY51" s="704"/>
      <c r="UPZ51" s="704"/>
      <c r="UQA51" s="704"/>
      <c r="UQB51" s="704"/>
      <c r="UQC51" s="704"/>
      <c r="UQD51" s="704"/>
      <c r="UQE51" s="704"/>
      <c r="UQF51" s="704"/>
      <c r="UQG51" s="704"/>
      <c r="UQH51" s="704"/>
      <c r="UQI51" s="704"/>
      <c r="UQJ51" s="704"/>
      <c r="UQK51" s="704"/>
      <c r="UQL51" s="704"/>
      <c r="UQM51" s="704"/>
      <c r="UQN51" s="704"/>
      <c r="UQO51" s="704"/>
      <c r="UQP51" s="704"/>
      <c r="UQQ51" s="704"/>
      <c r="UQR51" s="704"/>
      <c r="UQS51" s="704"/>
      <c r="UQT51" s="704"/>
      <c r="UQU51" s="704"/>
      <c r="UQV51" s="704"/>
      <c r="UQW51" s="704"/>
      <c r="UQX51" s="704"/>
      <c r="UQY51" s="704"/>
      <c r="UQZ51" s="704"/>
      <c r="URA51" s="704"/>
      <c r="URB51" s="704"/>
      <c r="URC51" s="704"/>
      <c r="URD51" s="704"/>
      <c r="URE51" s="704"/>
      <c r="URF51" s="704"/>
      <c r="URG51" s="704"/>
      <c r="URH51" s="704"/>
      <c r="URI51" s="704"/>
      <c r="URJ51" s="704"/>
      <c r="URK51" s="704"/>
      <c r="URL51" s="704"/>
      <c r="URM51" s="704"/>
      <c r="URN51" s="704"/>
      <c r="URO51" s="704"/>
      <c r="URP51" s="704"/>
      <c r="URQ51" s="704"/>
      <c r="URR51" s="704"/>
      <c r="URS51" s="704"/>
      <c r="URT51" s="704"/>
      <c r="URU51" s="704"/>
      <c r="URV51" s="704"/>
      <c r="URW51" s="704"/>
      <c r="URX51" s="704"/>
      <c r="URY51" s="704"/>
      <c r="URZ51" s="704"/>
      <c r="USA51" s="704"/>
      <c r="USB51" s="704"/>
      <c r="USC51" s="704"/>
      <c r="USD51" s="704"/>
      <c r="USE51" s="704"/>
      <c r="USF51" s="704"/>
      <c r="USG51" s="704"/>
      <c r="USH51" s="704"/>
      <c r="USI51" s="704"/>
      <c r="USJ51" s="704"/>
      <c r="USK51" s="704"/>
      <c r="USL51" s="704"/>
      <c r="USM51" s="704"/>
      <c r="USN51" s="704"/>
      <c r="USO51" s="704"/>
      <c r="USP51" s="704"/>
      <c r="USQ51" s="704"/>
      <c r="USR51" s="704"/>
      <c r="USS51" s="704"/>
      <c r="UST51" s="704"/>
      <c r="USU51" s="704"/>
      <c r="USV51" s="704"/>
      <c r="USW51" s="704"/>
      <c r="USX51" s="704"/>
      <c r="USY51" s="704"/>
      <c r="USZ51" s="704"/>
      <c r="UTA51" s="704"/>
      <c r="UTB51" s="704"/>
      <c r="UTC51" s="704"/>
      <c r="UTD51" s="704"/>
      <c r="UTE51" s="704"/>
      <c r="UTF51" s="704"/>
      <c r="UTG51" s="704"/>
      <c r="UTH51" s="704"/>
      <c r="UTI51" s="704"/>
      <c r="UTJ51" s="704"/>
      <c r="UTK51" s="704"/>
      <c r="UTL51" s="704"/>
      <c r="UTM51" s="704"/>
      <c r="UTN51" s="704"/>
      <c r="UTO51" s="704"/>
      <c r="UTP51" s="704"/>
      <c r="UTQ51" s="704"/>
      <c r="UTR51" s="704"/>
      <c r="UTS51" s="704"/>
      <c r="UTT51" s="704"/>
      <c r="UTU51" s="704"/>
      <c r="UTV51" s="704"/>
      <c r="UTW51" s="704"/>
      <c r="UTX51" s="704"/>
      <c r="UTY51" s="704"/>
      <c r="UTZ51" s="704"/>
      <c r="UUA51" s="704"/>
      <c r="UUB51" s="704"/>
      <c r="UUC51" s="704"/>
      <c r="UUD51" s="704"/>
      <c r="UUE51" s="704"/>
      <c r="UUF51" s="704"/>
      <c r="UUG51" s="704"/>
      <c r="UUH51" s="704"/>
      <c r="UUI51" s="704"/>
      <c r="UUJ51" s="704"/>
      <c r="UUK51" s="704"/>
      <c r="UUL51" s="704"/>
      <c r="UUM51" s="704"/>
      <c r="UUN51" s="704"/>
      <c r="UUO51" s="704"/>
      <c r="UUP51" s="704"/>
      <c r="UUQ51" s="704"/>
      <c r="UUR51" s="704"/>
      <c r="UUS51" s="704"/>
      <c r="UUT51" s="704"/>
      <c r="UUU51" s="704"/>
      <c r="UUV51" s="704"/>
      <c r="UUW51" s="704"/>
      <c r="UUX51" s="704"/>
      <c r="UUY51" s="704"/>
      <c r="UUZ51" s="704"/>
      <c r="UVA51" s="704"/>
      <c r="UVB51" s="704"/>
      <c r="UVC51" s="704"/>
      <c r="UVD51" s="704"/>
      <c r="UVE51" s="704"/>
      <c r="UVF51" s="704"/>
      <c r="UVG51" s="704"/>
      <c r="UVH51" s="704"/>
      <c r="UVI51" s="704"/>
      <c r="UVJ51" s="704"/>
      <c r="UVK51" s="704"/>
      <c r="UVL51" s="704"/>
      <c r="UVM51" s="704"/>
      <c r="UVN51" s="704"/>
      <c r="UVO51" s="704"/>
      <c r="UVP51" s="704"/>
      <c r="UVQ51" s="704"/>
      <c r="UVR51" s="704"/>
      <c r="UVS51" s="704"/>
      <c r="UVT51" s="704"/>
      <c r="UVU51" s="704"/>
      <c r="UVV51" s="704"/>
      <c r="UVW51" s="704"/>
      <c r="UVX51" s="704"/>
      <c r="UVY51" s="704"/>
      <c r="UVZ51" s="704"/>
      <c r="UWA51" s="704"/>
      <c r="UWB51" s="704"/>
      <c r="UWC51" s="704"/>
      <c r="UWD51" s="704"/>
      <c r="UWE51" s="704"/>
      <c r="UWF51" s="704"/>
      <c r="UWG51" s="704"/>
      <c r="UWH51" s="704"/>
      <c r="UWI51" s="704"/>
      <c r="UWJ51" s="704"/>
      <c r="UWK51" s="704"/>
      <c r="UWL51" s="704"/>
      <c r="UWM51" s="704"/>
      <c r="UWN51" s="704"/>
      <c r="UWO51" s="704"/>
      <c r="UWP51" s="704"/>
      <c r="UWQ51" s="704"/>
      <c r="UWR51" s="704"/>
      <c r="UWS51" s="704"/>
      <c r="UWT51" s="704"/>
      <c r="UWU51" s="704"/>
      <c r="UWV51" s="704"/>
      <c r="UWW51" s="704"/>
      <c r="UWX51" s="704"/>
      <c r="UWY51" s="704"/>
      <c r="UWZ51" s="704"/>
      <c r="UXA51" s="704"/>
      <c r="UXB51" s="704"/>
      <c r="UXC51" s="704"/>
      <c r="UXD51" s="704"/>
      <c r="UXE51" s="704"/>
      <c r="UXF51" s="704"/>
      <c r="UXG51" s="704"/>
      <c r="UXH51" s="704"/>
      <c r="UXI51" s="704"/>
      <c r="UXJ51" s="704"/>
      <c r="UXK51" s="704"/>
      <c r="UXL51" s="704"/>
      <c r="UXM51" s="704"/>
      <c r="UXN51" s="704"/>
      <c r="UXO51" s="704"/>
      <c r="UXP51" s="704"/>
      <c r="UXQ51" s="704"/>
      <c r="UXR51" s="704"/>
      <c r="UXS51" s="704"/>
      <c r="UXT51" s="704"/>
      <c r="UXU51" s="704"/>
      <c r="UXV51" s="704"/>
      <c r="UXW51" s="704"/>
      <c r="UXX51" s="704"/>
      <c r="UXY51" s="704"/>
      <c r="UXZ51" s="704"/>
      <c r="UYA51" s="704"/>
      <c r="UYB51" s="704"/>
      <c r="UYC51" s="704"/>
      <c r="UYD51" s="704"/>
      <c r="UYE51" s="704"/>
      <c r="UYF51" s="704"/>
      <c r="UYG51" s="704"/>
      <c r="UYH51" s="704"/>
      <c r="UYI51" s="704"/>
      <c r="UYJ51" s="704"/>
      <c r="UYK51" s="704"/>
      <c r="UYL51" s="704"/>
      <c r="UYM51" s="704"/>
      <c r="UYN51" s="704"/>
      <c r="UYO51" s="704"/>
      <c r="UYP51" s="704"/>
      <c r="UYQ51" s="704"/>
      <c r="UYR51" s="704"/>
      <c r="UYS51" s="704"/>
      <c r="UYT51" s="704"/>
      <c r="UYU51" s="704"/>
      <c r="UYV51" s="704"/>
      <c r="UYW51" s="704"/>
      <c r="UYX51" s="704"/>
      <c r="UYY51" s="704"/>
      <c r="UYZ51" s="704"/>
      <c r="UZA51" s="704"/>
      <c r="UZB51" s="704"/>
      <c r="UZC51" s="704"/>
      <c r="UZD51" s="704"/>
      <c r="UZE51" s="704"/>
      <c r="UZF51" s="704"/>
      <c r="UZG51" s="704"/>
      <c r="UZH51" s="704"/>
      <c r="UZI51" s="704"/>
      <c r="UZJ51" s="704"/>
      <c r="UZK51" s="704"/>
      <c r="UZL51" s="704"/>
      <c r="UZM51" s="704"/>
      <c r="UZN51" s="704"/>
      <c r="UZO51" s="704"/>
      <c r="UZP51" s="704"/>
      <c r="UZQ51" s="704"/>
      <c r="UZR51" s="704"/>
      <c r="UZS51" s="704"/>
      <c r="UZT51" s="704"/>
      <c r="UZU51" s="704"/>
      <c r="UZV51" s="704"/>
      <c r="UZW51" s="704"/>
      <c r="UZX51" s="704"/>
      <c r="UZY51" s="704"/>
      <c r="UZZ51" s="704"/>
      <c r="VAA51" s="704"/>
      <c r="VAB51" s="704"/>
      <c r="VAC51" s="704"/>
      <c r="VAD51" s="704"/>
      <c r="VAE51" s="704"/>
      <c r="VAF51" s="704"/>
      <c r="VAG51" s="704"/>
      <c r="VAH51" s="704"/>
      <c r="VAI51" s="704"/>
      <c r="VAJ51" s="704"/>
      <c r="VAK51" s="704"/>
      <c r="VAL51" s="704"/>
      <c r="VAM51" s="704"/>
      <c r="VAN51" s="704"/>
      <c r="VAO51" s="704"/>
      <c r="VAP51" s="704"/>
      <c r="VAQ51" s="704"/>
      <c r="VAR51" s="704"/>
      <c r="VAS51" s="704"/>
      <c r="VAT51" s="704"/>
      <c r="VAU51" s="704"/>
      <c r="VAV51" s="704"/>
      <c r="VAW51" s="704"/>
      <c r="VAX51" s="704"/>
      <c r="VAY51" s="704"/>
      <c r="VAZ51" s="704"/>
      <c r="VBA51" s="704"/>
      <c r="VBB51" s="704"/>
      <c r="VBC51" s="704"/>
      <c r="VBD51" s="704"/>
      <c r="VBE51" s="704"/>
      <c r="VBF51" s="704"/>
      <c r="VBG51" s="704"/>
      <c r="VBH51" s="704"/>
      <c r="VBI51" s="704"/>
      <c r="VBJ51" s="704"/>
      <c r="VBK51" s="704"/>
      <c r="VBL51" s="704"/>
      <c r="VBM51" s="704"/>
      <c r="VBN51" s="704"/>
      <c r="VBO51" s="704"/>
      <c r="VBP51" s="704"/>
      <c r="VBQ51" s="704"/>
      <c r="VBR51" s="704"/>
      <c r="VBS51" s="704"/>
      <c r="VBT51" s="704"/>
      <c r="VBU51" s="704"/>
      <c r="VBV51" s="704"/>
      <c r="VBW51" s="704"/>
      <c r="VBX51" s="704"/>
      <c r="VBY51" s="704"/>
      <c r="VBZ51" s="704"/>
      <c r="VCA51" s="704"/>
      <c r="VCB51" s="704"/>
      <c r="VCC51" s="704"/>
      <c r="VCD51" s="704"/>
      <c r="VCE51" s="704"/>
      <c r="VCF51" s="704"/>
      <c r="VCG51" s="704"/>
      <c r="VCH51" s="704"/>
      <c r="VCI51" s="704"/>
      <c r="VCJ51" s="704"/>
      <c r="VCK51" s="704"/>
      <c r="VCL51" s="704"/>
      <c r="VCM51" s="704"/>
      <c r="VCN51" s="704"/>
      <c r="VCO51" s="704"/>
      <c r="VCP51" s="704"/>
      <c r="VCQ51" s="704"/>
      <c r="VCR51" s="704"/>
      <c r="VCS51" s="704"/>
      <c r="VCT51" s="704"/>
      <c r="VCU51" s="704"/>
      <c r="VCV51" s="704"/>
      <c r="VCW51" s="704"/>
      <c r="VCX51" s="704"/>
      <c r="VCY51" s="704"/>
      <c r="VCZ51" s="704"/>
      <c r="VDA51" s="704"/>
      <c r="VDB51" s="704"/>
      <c r="VDC51" s="704"/>
      <c r="VDD51" s="704"/>
      <c r="VDE51" s="704"/>
      <c r="VDF51" s="704"/>
      <c r="VDG51" s="704"/>
      <c r="VDH51" s="704"/>
      <c r="VDI51" s="704"/>
      <c r="VDJ51" s="704"/>
      <c r="VDK51" s="704"/>
      <c r="VDL51" s="704"/>
      <c r="VDM51" s="704"/>
      <c r="VDN51" s="704"/>
      <c r="VDO51" s="704"/>
      <c r="VDP51" s="704"/>
      <c r="VDQ51" s="704"/>
      <c r="VDR51" s="704"/>
      <c r="VDS51" s="704"/>
      <c r="VDT51" s="704"/>
      <c r="VDU51" s="704"/>
      <c r="VDV51" s="704"/>
      <c r="VDW51" s="704"/>
      <c r="VDX51" s="704"/>
      <c r="VDY51" s="704"/>
      <c r="VDZ51" s="704"/>
      <c r="VEA51" s="704"/>
      <c r="VEB51" s="704"/>
      <c r="VEC51" s="704"/>
      <c r="VED51" s="704"/>
      <c r="VEE51" s="704"/>
      <c r="VEF51" s="704"/>
      <c r="VEG51" s="704"/>
      <c r="VEH51" s="704"/>
      <c r="VEI51" s="704"/>
      <c r="VEJ51" s="704"/>
      <c r="VEK51" s="704"/>
      <c r="VEL51" s="704"/>
      <c r="VEM51" s="704"/>
      <c r="VEN51" s="704"/>
      <c r="VEO51" s="704"/>
      <c r="VEP51" s="704"/>
      <c r="VEQ51" s="704"/>
      <c r="VER51" s="704"/>
      <c r="VES51" s="704"/>
      <c r="VET51" s="704"/>
      <c r="VEU51" s="704"/>
      <c r="VEV51" s="704"/>
      <c r="VEW51" s="704"/>
      <c r="VEX51" s="704"/>
      <c r="VEY51" s="704"/>
      <c r="VEZ51" s="704"/>
      <c r="VFA51" s="704"/>
      <c r="VFB51" s="704"/>
      <c r="VFC51" s="704"/>
      <c r="VFD51" s="704"/>
      <c r="VFE51" s="704"/>
      <c r="VFF51" s="704"/>
      <c r="VFG51" s="704"/>
      <c r="VFH51" s="704"/>
      <c r="VFI51" s="704"/>
      <c r="VFJ51" s="704"/>
      <c r="VFK51" s="704"/>
      <c r="VFL51" s="704"/>
      <c r="VFM51" s="704"/>
      <c r="VFN51" s="704"/>
      <c r="VFO51" s="704"/>
      <c r="VFP51" s="704"/>
      <c r="VFQ51" s="704"/>
      <c r="VFR51" s="704"/>
      <c r="VFS51" s="704"/>
      <c r="VFT51" s="704"/>
      <c r="VFU51" s="704"/>
      <c r="VFV51" s="704"/>
      <c r="VFW51" s="704"/>
      <c r="VFX51" s="704"/>
      <c r="VFY51" s="704"/>
      <c r="VFZ51" s="704"/>
      <c r="VGA51" s="704"/>
      <c r="VGB51" s="704"/>
      <c r="VGC51" s="704"/>
      <c r="VGD51" s="704"/>
      <c r="VGE51" s="704"/>
      <c r="VGF51" s="704"/>
      <c r="VGG51" s="704"/>
      <c r="VGH51" s="704"/>
      <c r="VGI51" s="704"/>
      <c r="VGJ51" s="704"/>
      <c r="VGK51" s="704"/>
      <c r="VGL51" s="704"/>
      <c r="VGM51" s="704"/>
      <c r="VGN51" s="704"/>
      <c r="VGO51" s="704"/>
      <c r="VGP51" s="704"/>
      <c r="VGQ51" s="704"/>
      <c r="VGR51" s="704"/>
      <c r="VGS51" s="704"/>
      <c r="VGT51" s="704"/>
      <c r="VGU51" s="704"/>
      <c r="VGV51" s="704"/>
      <c r="VGW51" s="704"/>
      <c r="VGX51" s="704"/>
      <c r="VGY51" s="704"/>
      <c r="VGZ51" s="704"/>
      <c r="VHA51" s="704"/>
      <c r="VHB51" s="704"/>
      <c r="VHC51" s="704"/>
      <c r="VHD51" s="704"/>
      <c r="VHE51" s="704"/>
      <c r="VHF51" s="704"/>
      <c r="VHG51" s="704"/>
      <c r="VHH51" s="704"/>
      <c r="VHI51" s="704"/>
      <c r="VHJ51" s="704"/>
      <c r="VHK51" s="704"/>
      <c r="VHL51" s="704"/>
      <c r="VHM51" s="704"/>
      <c r="VHN51" s="704"/>
      <c r="VHO51" s="704"/>
      <c r="VHP51" s="704"/>
      <c r="VHQ51" s="704"/>
      <c r="VHR51" s="704"/>
      <c r="VHS51" s="704"/>
      <c r="VHT51" s="704"/>
      <c r="VHU51" s="704"/>
      <c r="VHV51" s="704"/>
      <c r="VHW51" s="704"/>
      <c r="VHX51" s="704"/>
      <c r="VHY51" s="704"/>
      <c r="VHZ51" s="704"/>
      <c r="VIA51" s="704"/>
      <c r="VIB51" s="704"/>
      <c r="VIC51" s="704"/>
      <c r="VID51" s="704"/>
      <c r="VIE51" s="704"/>
      <c r="VIF51" s="704"/>
      <c r="VIG51" s="704"/>
      <c r="VIH51" s="704"/>
      <c r="VII51" s="704"/>
      <c r="VIJ51" s="704"/>
      <c r="VIK51" s="704"/>
      <c r="VIL51" s="704"/>
      <c r="VIM51" s="704"/>
      <c r="VIN51" s="704"/>
      <c r="VIO51" s="704"/>
      <c r="VIP51" s="704"/>
      <c r="VIQ51" s="704"/>
      <c r="VIR51" s="704"/>
      <c r="VIS51" s="704"/>
      <c r="VIT51" s="704"/>
      <c r="VIU51" s="704"/>
      <c r="VIV51" s="704"/>
      <c r="VIW51" s="704"/>
      <c r="VIX51" s="704"/>
      <c r="VIY51" s="704"/>
      <c r="VIZ51" s="704"/>
      <c r="VJA51" s="704"/>
      <c r="VJB51" s="704"/>
      <c r="VJC51" s="704"/>
      <c r="VJD51" s="704"/>
      <c r="VJE51" s="704"/>
      <c r="VJF51" s="704"/>
      <c r="VJG51" s="704"/>
      <c r="VJH51" s="704"/>
      <c r="VJI51" s="704"/>
      <c r="VJJ51" s="704"/>
      <c r="VJK51" s="704"/>
      <c r="VJL51" s="704"/>
      <c r="VJM51" s="704"/>
      <c r="VJN51" s="704"/>
      <c r="VJO51" s="704"/>
      <c r="VJP51" s="704"/>
      <c r="VJQ51" s="704"/>
      <c r="VJR51" s="704"/>
      <c r="VJS51" s="704"/>
      <c r="VJT51" s="704"/>
      <c r="VJU51" s="704"/>
      <c r="VJV51" s="704"/>
      <c r="VJW51" s="704"/>
      <c r="VJX51" s="704"/>
      <c r="VJY51" s="704"/>
      <c r="VJZ51" s="704"/>
      <c r="VKA51" s="704"/>
      <c r="VKB51" s="704"/>
      <c r="VKC51" s="704"/>
      <c r="VKD51" s="704"/>
      <c r="VKE51" s="704"/>
      <c r="VKF51" s="704"/>
      <c r="VKG51" s="704"/>
      <c r="VKH51" s="704"/>
      <c r="VKI51" s="704"/>
      <c r="VKJ51" s="704"/>
      <c r="VKK51" s="704"/>
      <c r="VKL51" s="704"/>
      <c r="VKM51" s="704"/>
      <c r="VKN51" s="704"/>
      <c r="VKO51" s="704"/>
      <c r="VKP51" s="704"/>
      <c r="VKQ51" s="704"/>
      <c r="VKR51" s="704"/>
      <c r="VKS51" s="704"/>
      <c r="VKT51" s="704"/>
      <c r="VKU51" s="704"/>
      <c r="VKV51" s="704"/>
      <c r="VKW51" s="704"/>
      <c r="VKX51" s="704"/>
      <c r="VKY51" s="704"/>
      <c r="VKZ51" s="704"/>
      <c r="VLA51" s="704"/>
      <c r="VLB51" s="704"/>
      <c r="VLC51" s="704"/>
      <c r="VLD51" s="704"/>
      <c r="VLE51" s="704"/>
      <c r="VLF51" s="704"/>
      <c r="VLG51" s="704"/>
      <c r="VLH51" s="704"/>
      <c r="VLI51" s="704"/>
      <c r="VLJ51" s="704"/>
      <c r="VLK51" s="704"/>
      <c r="VLL51" s="704"/>
      <c r="VLM51" s="704"/>
      <c r="VLN51" s="704"/>
      <c r="VLO51" s="704"/>
      <c r="VLP51" s="704"/>
      <c r="VLQ51" s="704"/>
      <c r="VLR51" s="704"/>
      <c r="VLS51" s="704"/>
      <c r="VLT51" s="704"/>
      <c r="VLU51" s="704"/>
      <c r="VLV51" s="704"/>
      <c r="VLW51" s="704"/>
      <c r="VLX51" s="704"/>
      <c r="VLY51" s="704"/>
      <c r="VLZ51" s="704"/>
      <c r="VMA51" s="704"/>
      <c r="VMB51" s="704"/>
      <c r="VMC51" s="704"/>
      <c r="VMD51" s="704"/>
      <c r="VME51" s="704"/>
      <c r="VMF51" s="704"/>
      <c r="VMG51" s="704"/>
      <c r="VMH51" s="704"/>
      <c r="VMI51" s="704"/>
      <c r="VMJ51" s="704"/>
      <c r="VMK51" s="704"/>
      <c r="VML51" s="704"/>
      <c r="VMM51" s="704"/>
      <c r="VMN51" s="704"/>
      <c r="VMO51" s="704"/>
      <c r="VMP51" s="704"/>
      <c r="VMQ51" s="704"/>
      <c r="VMR51" s="704"/>
      <c r="VMS51" s="704"/>
      <c r="VMT51" s="704"/>
      <c r="VMU51" s="704"/>
      <c r="VMV51" s="704"/>
      <c r="VMW51" s="704"/>
      <c r="VMX51" s="704"/>
      <c r="VMY51" s="704"/>
      <c r="VMZ51" s="704"/>
      <c r="VNA51" s="704"/>
      <c r="VNB51" s="704"/>
      <c r="VNC51" s="704"/>
      <c r="VND51" s="704"/>
      <c r="VNE51" s="704"/>
      <c r="VNF51" s="704"/>
      <c r="VNG51" s="704"/>
      <c r="VNH51" s="704"/>
      <c r="VNI51" s="704"/>
      <c r="VNJ51" s="704"/>
      <c r="VNK51" s="704"/>
      <c r="VNL51" s="704"/>
      <c r="VNM51" s="704"/>
      <c r="VNN51" s="704"/>
      <c r="VNO51" s="704"/>
      <c r="VNP51" s="704"/>
      <c r="VNQ51" s="704"/>
      <c r="VNR51" s="704"/>
      <c r="VNS51" s="704"/>
      <c r="VNT51" s="704"/>
      <c r="VNU51" s="704"/>
      <c r="VNV51" s="704"/>
      <c r="VNW51" s="704"/>
      <c r="VNX51" s="704"/>
      <c r="VNY51" s="704"/>
      <c r="VNZ51" s="704"/>
      <c r="VOA51" s="704"/>
      <c r="VOB51" s="704"/>
      <c r="VOC51" s="704"/>
      <c r="VOD51" s="704"/>
      <c r="VOE51" s="704"/>
      <c r="VOF51" s="704"/>
      <c r="VOG51" s="704"/>
      <c r="VOH51" s="704"/>
      <c r="VOI51" s="704"/>
      <c r="VOJ51" s="704"/>
      <c r="VOK51" s="704"/>
      <c r="VOL51" s="704"/>
      <c r="VOM51" s="704"/>
      <c r="VON51" s="704"/>
      <c r="VOO51" s="704"/>
      <c r="VOP51" s="704"/>
      <c r="VOQ51" s="704"/>
      <c r="VOR51" s="704"/>
      <c r="VOS51" s="704"/>
      <c r="VOT51" s="704"/>
      <c r="VOU51" s="704"/>
      <c r="VOV51" s="704"/>
      <c r="VOW51" s="704"/>
      <c r="VOX51" s="704"/>
      <c r="VOY51" s="704"/>
      <c r="VOZ51" s="704"/>
      <c r="VPA51" s="704"/>
      <c r="VPB51" s="704"/>
      <c r="VPC51" s="704"/>
      <c r="VPD51" s="704"/>
      <c r="VPE51" s="704"/>
      <c r="VPF51" s="704"/>
      <c r="VPG51" s="704"/>
      <c r="VPH51" s="704"/>
      <c r="VPI51" s="704"/>
      <c r="VPJ51" s="704"/>
      <c r="VPK51" s="704"/>
      <c r="VPL51" s="704"/>
      <c r="VPM51" s="704"/>
      <c r="VPN51" s="704"/>
      <c r="VPO51" s="704"/>
      <c r="VPP51" s="704"/>
      <c r="VPQ51" s="704"/>
      <c r="VPR51" s="704"/>
      <c r="VPS51" s="704"/>
      <c r="VPT51" s="704"/>
      <c r="VPU51" s="704"/>
      <c r="VPV51" s="704"/>
      <c r="VPW51" s="704"/>
      <c r="VPX51" s="704"/>
      <c r="VPY51" s="704"/>
      <c r="VPZ51" s="704"/>
      <c r="VQA51" s="704"/>
      <c r="VQB51" s="704"/>
      <c r="VQC51" s="704"/>
      <c r="VQD51" s="704"/>
      <c r="VQE51" s="704"/>
      <c r="VQF51" s="704"/>
      <c r="VQG51" s="704"/>
      <c r="VQH51" s="704"/>
      <c r="VQI51" s="704"/>
      <c r="VQJ51" s="704"/>
      <c r="VQK51" s="704"/>
      <c r="VQL51" s="704"/>
      <c r="VQM51" s="704"/>
      <c r="VQN51" s="704"/>
      <c r="VQO51" s="704"/>
      <c r="VQP51" s="704"/>
      <c r="VQQ51" s="704"/>
      <c r="VQR51" s="704"/>
      <c r="VQS51" s="704"/>
      <c r="VQT51" s="704"/>
      <c r="VQU51" s="704"/>
      <c r="VQV51" s="704"/>
      <c r="VQW51" s="704"/>
      <c r="VQX51" s="704"/>
      <c r="VQY51" s="704"/>
      <c r="VQZ51" s="704"/>
      <c r="VRA51" s="704"/>
      <c r="VRB51" s="704"/>
      <c r="VRC51" s="704"/>
      <c r="VRD51" s="704"/>
      <c r="VRE51" s="704"/>
      <c r="VRF51" s="704"/>
      <c r="VRG51" s="704"/>
      <c r="VRH51" s="704"/>
      <c r="VRI51" s="704"/>
      <c r="VRJ51" s="704"/>
      <c r="VRK51" s="704"/>
      <c r="VRL51" s="704"/>
      <c r="VRM51" s="704"/>
      <c r="VRN51" s="704"/>
      <c r="VRO51" s="704"/>
      <c r="VRP51" s="704"/>
      <c r="VRQ51" s="704"/>
      <c r="VRR51" s="704"/>
      <c r="VRS51" s="704"/>
      <c r="VRT51" s="704"/>
      <c r="VRU51" s="704"/>
      <c r="VRV51" s="704"/>
      <c r="VRW51" s="704"/>
      <c r="VRX51" s="704"/>
      <c r="VRY51" s="704"/>
      <c r="VRZ51" s="704"/>
      <c r="VSA51" s="704"/>
      <c r="VSB51" s="704"/>
      <c r="VSC51" s="704"/>
      <c r="VSD51" s="704"/>
      <c r="VSE51" s="704"/>
      <c r="VSF51" s="704"/>
      <c r="VSG51" s="704"/>
      <c r="VSH51" s="704"/>
      <c r="VSI51" s="704"/>
      <c r="VSJ51" s="704"/>
      <c r="VSK51" s="704"/>
      <c r="VSL51" s="704"/>
      <c r="VSM51" s="704"/>
      <c r="VSN51" s="704"/>
      <c r="VSO51" s="704"/>
      <c r="VSP51" s="704"/>
      <c r="VSQ51" s="704"/>
      <c r="VSR51" s="704"/>
      <c r="VSS51" s="704"/>
      <c r="VST51" s="704"/>
      <c r="VSU51" s="704"/>
      <c r="VSV51" s="704"/>
      <c r="VSW51" s="704"/>
      <c r="VSX51" s="704"/>
      <c r="VSY51" s="704"/>
      <c r="VSZ51" s="704"/>
      <c r="VTA51" s="704"/>
      <c r="VTB51" s="704"/>
      <c r="VTC51" s="704"/>
      <c r="VTD51" s="704"/>
      <c r="VTE51" s="704"/>
      <c r="VTF51" s="704"/>
      <c r="VTG51" s="704"/>
      <c r="VTH51" s="704"/>
      <c r="VTI51" s="704"/>
      <c r="VTJ51" s="704"/>
      <c r="VTK51" s="704"/>
      <c r="VTL51" s="704"/>
      <c r="VTM51" s="704"/>
      <c r="VTN51" s="704"/>
      <c r="VTO51" s="704"/>
      <c r="VTP51" s="704"/>
      <c r="VTQ51" s="704"/>
      <c r="VTR51" s="704"/>
      <c r="VTS51" s="704"/>
      <c r="VTT51" s="704"/>
      <c r="VTU51" s="704"/>
      <c r="VTV51" s="704"/>
      <c r="VTW51" s="704"/>
      <c r="VTX51" s="704"/>
      <c r="VTY51" s="704"/>
      <c r="VTZ51" s="704"/>
      <c r="VUA51" s="704"/>
      <c r="VUB51" s="704"/>
      <c r="VUC51" s="704"/>
      <c r="VUD51" s="704"/>
      <c r="VUE51" s="704"/>
      <c r="VUF51" s="704"/>
      <c r="VUG51" s="704"/>
      <c r="VUH51" s="704"/>
      <c r="VUI51" s="704"/>
      <c r="VUJ51" s="704"/>
      <c r="VUK51" s="704"/>
      <c r="VUL51" s="704"/>
      <c r="VUM51" s="704"/>
      <c r="VUN51" s="704"/>
      <c r="VUO51" s="704"/>
      <c r="VUP51" s="704"/>
      <c r="VUQ51" s="704"/>
      <c r="VUR51" s="704"/>
      <c r="VUS51" s="704"/>
      <c r="VUT51" s="704"/>
      <c r="VUU51" s="704"/>
      <c r="VUV51" s="704"/>
      <c r="VUW51" s="704"/>
      <c r="VUX51" s="704"/>
      <c r="VUY51" s="704"/>
      <c r="VUZ51" s="704"/>
      <c r="VVA51" s="704"/>
      <c r="VVB51" s="704"/>
      <c r="VVC51" s="704"/>
      <c r="VVD51" s="704"/>
      <c r="VVE51" s="704"/>
      <c r="VVF51" s="704"/>
      <c r="VVG51" s="704"/>
      <c r="VVH51" s="704"/>
      <c r="VVI51" s="704"/>
      <c r="VVJ51" s="704"/>
      <c r="VVK51" s="704"/>
      <c r="VVL51" s="704"/>
      <c r="VVM51" s="704"/>
      <c r="VVN51" s="704"/>
      <c r="VVO51" s="704"/>
      <c r="VVP51" s="704"/>
      <c r="VVQ51" s="704"/>
      <c r="VVR51" s="704"/>
      <c r="VVS51" s="704"/>
      <c r="VVT51" s="704"/>
      <c r="VVU51" s="704"/>
      <c r="VVV51" s="704"/>
      <c r="VVW51" s="704"/>
      <c r="VVX51" s="704"/>
      <c r="VVY51" s="704"/>
      <c r="VVZ51" s="704"/>
      <c r="VWA51" s="704"/>
      <c r="VWB51" s="704"/>
      <c r="VWC51" s="704"/>
      <c r="VWD51" s="704"/>
      <c r="VWE51" s="704"/>
      <c r="VWF51" s="704"/>
      <c r="VWG51" s="704"/>
      <c r="VWH51" s="704"/>
      <c r="VWI51" s="704"/>
      <c r="VWJ51" s="704"/>
      <c r="VWK51" s="704"/>
      <c r="VWL51" s="704"/>
      <c r="VWM51" s="704"/>
      <c r="VWN51" s="704"/>
      <c r="VWO51" s="704"/>
      <c r="VWP51" s="704"/>
      <c r="VWQ51" s="704"/>
      <c r="VWR51" s="704"/>
      <c r="VWS51" s="704"/>
      <c r="VWT51" s="704"/>
      <c r="VWU51" s="704"/>
      <c r="VWV51" s="704"/>
      <c r="VWW51" s="704"/>
      <c r="VWX51" s="704"/>
      <c r="VWY51" s="704"/>
      <c r="VWZ51" s="704"/>
      <c r="VXA51" s="704"/>
      <c r="VXB51" s="704"/>
      <c r="VXC51" s="704"/>
      <c r="VXD51" s="704"/>
      <c r="VXE51" s="704"/>
      <c r="VXF51" s="704"/>
      <c r="VXG51" s="704"/>
      <c r="VXH51" s="704"/>
      <c r="VXI51" s="704"/>
      <c r="VXJ51" s="704"/>
      <c r="VXK51" s="704"/>
      <c r="VXL51" s="704"/>
      <c r="VXM51" s="704"/>
      <c r="VXN51" s="704"/>
      <c r="VXO51" s="704"/>
      <c r="VXP51" s="704"/>
      <c r="VXQ51" s="704"/>
      <c r="VXR51" s="704"/>
      <c r="VXS51" s="704"/>
      <c r="VXT51" s="704"/>
      <c r="VXU51" s="704"/>
      <c r="VXV51" s="704"/>
      <c r="VXW51" s="704"/>
      <c r="VXX51" s="704"/>
      <c r="VXY51" s="704"/>
      <c r="VXZ51" s="704"/>
      <c r="VYA51" s="704"/>
      <c r="VYB51" s="704"/>
      <c r="VYC51" s="704"/>
      <c r="VYD51" s="704"/>
      <c r="VYE51" s="704"/>
      <c r="VYF51" s="704"/>
      <c r="VYG51" s="704"/>
      <c r="VYH51" s="704"/>
      <c r="VYI51" s="704"/>
      <c r="VYJ51" s="704"/>
      <c r="VYK51" s="704"/>
      <c r="VYL51" s="704"/>
      <c r="VYM51" s="704"/>
      <c r="VYN51" s="704"/>
      <c r="VYO51" s="704"/>
      <c r="VYP51" s="704"/>
      <c r="VYQ51" s="704"/>
      <c r="VYR51" s="704"/>
      <c r="VYS51" s="704"/>
      <c r="VYT51" s="704"/>
      <c r="VYU51" s="704"/>
      <c r="VYV51" s="704"/>
      <c r="VYW51" s="704"/>
      <c r="VYX51" s="704"/>
      <c r="VYY51" s="704"/>
      <c r="VYZ51" s="704"/>
      <c r="VZA51" s="704"/>
      <c r="VZB51" s="704"/>
      <c r="VZC51" s="704"/>
      <c r="VZD51" s="704"/>
      <c r="VZE51" s="704"/>
      <c r="VZF51" s="704"/>
      <c r="VZG51" s="704"/>
      <c r="VZH51" s="704"/>
      <c r="VZI51" s="704"/>
      <c r="VZJ51" s="704"/>
      <c r="VZK51" s="704"/>
      <c r="VZL51" s="704"/>
      <c r="VZM51" s="704"/>
      <c r="VZN51" s="704"/>
      <c r="VZO51" s="704"/>
      <c r="VZP51" s="704"/>
      <c r="VZQ51" s="704"/>
      <c r="VZR51" s="704"/>
      <c r="VZS51" s="704"/>
      <c r="VZT51" s="704"/>
      <c r="VZU51" s="704"/>
      <c r="VZV51" s="704"/>
      <c r="VZW51" s="704"/>
      <c r="VZX51" s="704"/>
      <c r="VZY51" s="704"/>
      <c r="VZZ51" s="704"/>
      <c r="WAA51" s="704"/>
      <c r="WAB51" s="704"/>
      <c r="WAC51" s="704"/>
      <c r="WAD51" s="704"/>
      <c r="WAE51" s="704"/>
      <c r="WAF51" s="704"/>
      <c r="WAG51" s="704"/>
      <c r="WAH51" s="704"/>
      <c r="WAI51" s="704"/>
      <c r="WAJ51" s="704"/>
      <c r="WAK51" s="704"/>
      <c r="WAL51" s="704"/>
      <c r="WAM51" s="704"/>
      <c r="WAN51" s="704"/>
      <c r="WAO51" s="704"/>
      <c r="WAP51" s="704"/>
      <c r="WAQ51" s="704"/>
      <c r="WAR51" s="704"/>
      <c r="WAS51" s="704"/>
      <c r="WAT51" s="704"/>
      <c r="WAU51" s="704"/>
      <c r="WAV51" s="704"/>
      <c r="WAW51" s="704"/>
      <c r="WAX51" s="704"/>
      <c r="WAY51" s="704"/>
      <c r="WAZ51" s="704"/>
      <c r="WBA51" s="704"/>
      <c r="WBB51" s="704"/>
      <c r="WBC51" s="704"/>
      <c r="WBD51" s="704"/>
      <c r="WBE51" s="704"/>
      <c r="WBF51" s="704"/>
      <c r="WBG51" s="704"/>
      <c r="WBH51" s="704"/>
      <c r="WBI51" s="704"/>
      <c r="WBJ51" s="704"/>
      <c r="WBK51" s="704"/>
      <c r="WBL51" s="704"/>
      <c r="WBM51" s="704"/>
      <c r="WBN51" s="704"/>
      <c r="WBO51" s="704"/>
      <c r="WBP51" s="704"/>
      <c r="WBQ51" s="704"/>
      <c r="WBR51" s="704"/>
      <c r="WBS51" s="704"/>
      <c r="WBT51" s="704"/>
      <c r="WBU51" s="704"/>
      <c r="WBV51" s="704"/>
      <c r="WBW51" s="704"/>
      <c r="WBX51" s="704"/>
      <c r="WBY51" s="704"/>
      <c r="WBZ51" s="704"/>
      <c r="WCA51" s="704"/>
      <c r="WCB51" s="704"/>
      <c r="WCC51" s="704"/>
      <c r="WCD51" s="704"/>
      <c r="WCE51" s="704"/>
      <c r="WCF51" s="704"/>
      <c r="WCG51" s="704"/>
      <c r="WCH51" s="704"/>
      <c r="WCI51" s="704"/>
      <c r="WCJ51" s="704"/>
      <c r="WCK51" s="704"/>
      <c r="WCL51" s="704"/>
      <c r="WCM51" s="704"/>
      <c r="WCN51" s="704"/>
      <c r="WCO51" s="704"/>
      <c r="WCP51" s="704"/>
      <c r="WCQ51" s="704"/>
      <c r="WCR51" s="704"/>
      <c r="WCS51" s="704"/>
      <c r="WCT51" s="704"/>
      <c r="WCU51" s="704"/>
      <c r="WCV51" s="704"/>
      <c r="WCW51" s="704"/>
      <c r="WCX51" s="704"/>
      <c r="WCY51" s="704"/>
      <c r="WCZ51" s="704"/>
      <c r="WDA51" s="704"/>
      <c r="WDB51" s="704"/>
      <c r="WDC51" s="704"/>
      <c r="WDD51" s="704"/>
      <c r="WDE51" s="704"/>
      <c r="WDF51" s="704"/>
      <c r="WDG51" s="704"/>
      <c r="WDH51" s="704"/>
      <c r="WDI51" s="704"/>
      <c r="WDJ51" s="704"/>
      <c r="WDK51" s="704"/>
      <c r="WDL51" s="704"/>
      <c r="WDM51" s="704"/>
      <c r="WDN51" s="704"/>
      <c r="WDO51" s="704"/>
      <c r="WDP51" s="704"/>
      <c r="WDQ51" s="704"/>
      <c r="WDR51" s="704"/>
      <c r="WDS51" s="704"/>
      <c r="WDT51" s="704"/>
      <c r="WDU51" s="704"/>
      <c r="WDV51" s="704"/>
      <c r="WDW51" s="704"/>
      <c r="WDX51" s="704"/>
      <c r="WDY51" s="704"/>
      <c r="WDZ51" s="704"/>
      <c r="WEA51" s="704"/>
      <c r="WEB51" s="704"/>
      <c r="WEC51" s="704"/>
      <c r="WED51" s="704"/>
      <c r="WEE51" s="704"/>
      <c r="WEF51" s="704"/>
      <c r="WEG51" s="704"/>
      <c r="WEH51" s="704"/>
      <c r="WEI51" s="704"/>
      <c r="WEJ51" s="704"/>
      <c r="WEK51" s="704"/>
      <c r="WEL51" s="704"/>
      <c r="WEM51" s="704"/>
      <c r="WEN51" s="704"/>
      <c r="WEO51" s="704"/>
      <c r="WEP51" s="704"/>
      <c r="WEQ51" s="704"/>
      <c r="WER51" s="704"/>
      <c r="WES51" s="704"/>
      <c r="WET51" s="704"/>
      <c r="WEU51" s="704"/>
      <c r="WEV51" s="704"/>
      <c r="WEW51" s="704"/>
      <c r="WEX51" s="704"/>
      <c r="WEY51" s="704"/>
      <c r="WEZ51" s="704"/>
      <c r="WFA51" s="704"/>
      <c r="WFB51" s="704"/>
      <c r="WFC51" s="704"/>
      <c r="WFD51" s="704"/>
      <c r="WFE51" s="704"/>
      <c r="WFF51" s="704"/>
      <c r="WFG51" s="704"/>
      <c r="WFH51" s="704"/>
      <c r="WFI51" s="704"/>
      <c r="WFJ51" s="704"/>
      <c r="WFK51" s="704"/>
      <c r="WFL51" s="704"/>
      <c r="WFM51" s="704"/>
      <c r="WFN51" s="704"/>
      <c r="WFO51" s="704"/>
      <c r="WFP51" s="704"/>
      <c r="WFQ51" s="704"/>
      <c r="WFR51" s="704"/>
      <c r="WFS51" s="704"/>
      <c r="WFT51" s="704"/>
      <c r="WFU51" s="704"/>
      <c r="WFV51" s="704"/>
      <c r="WFW51" s="704"/>
      <c r="WFX51" s="704"/>
      <c r="WFY51" s="704"/>
      <c r="WFZ51" s="704"/>
      <c r="WGA51" s="704"/>
      <c r="WGB51" s="704"/>
      <c r="WGC51" s="704"/>
      <c r="WGD51" s="704"/>
      <c r="WGE51" s="704"/>
      <c r="WGF51" s="704"/>
      <c r="WGG51" s="704"/>
      <c r="WGH51" s="704"/>
      <c r="WGI51" s="704"/>
      <c r="WGJ51" s="704"/>
      <c r="WGK51" s="704"/>
      <c r="WGL51" s="704"/>
      <c r="WGM51" s="704"/>
      <c r="WGN51" s="704"/>
      <c r="WGO51" s="704"/>
      <c r="WGP51" s="704"/>
      <c r="WGQ51" s="704"/>
      <c r="WGR51" s="704"/>
      <c r="WGS51" s="704"/>
      <c r="WGT51" s="704"/>
      <c r="WGU51" s="704"/>
      <c r="WGV51" s="704"/>
      <c r="WGW51" s="704"/>
      <c r="WGX51" s="704"/>
      <c r="WGY51" s="704"/>
      <c r="WGZ51" s="704"/>
      <c r="WHA51" s="704"/>
      <c r="WHB51" s="704"/>
      <c r="WHC51" s="704"/>
      <c r="WHD51" s="704"/>
      <c r="WHE51" s="704"/>
      <c r="WHF51" s="704"/>
      <c r="WHG51" s="704"/>
      <c r="WHH51" s="704"/>
      <c r="WHI51" s="704"/>
      <c r="WHJ51" s="704"/>
      <c r="WHK51" s="704"/>
      <c r="WHL51" s="704"/>
      <c r="WHM51" s="704"/>
      <c r="WHN51" s="704"/>
      <c r="WHO51" s="704"/>
      <c r="WHP51" s="704"/>
      <c r="WHQ51" s="704"/>
      <c r="WHR51" s="704"/>
      <c r="WHS51" s="704"/>
      <c r="WHT51" s="704"/>
      <c r="WHU51" s="704"/>
      <c r="WHV51" s="704"/>
      <c r="WHW51" s="704"/>
      <c r="WHX51" s="704"/>
      <c r="WHY51" s="704"/>
      <c r="WHZ51" s="704"/>
      <c r="WIA51" s="704"/>
      <c r="WIB51" s="704"/>
      <c r="WIC51" s="704"/>
      <c r="WID51" s="704"/>
      <c r="WIE51" s="704"/>
      <c r="WIF51" s="704"/>
      <c r="WIG51" s="704"/>
      <c r="WIH51" s="704"/>
      <c r="WII51" s="704"/>
      <c r="WIJ51" s="704"/>
      <c r="WIK51" s="704"/>
      <c r="WIL51" s="704"/>
      <c r="WIM51" s="704"/>
      <c r="WIN51" s="704"/>
      <c r="WIO51" s="704"/>
      <c r="WIP51" s="704"/>
      <c r="WIQ51" s="704"/>
      <c r="WIR51" s="704"/>
      <c r="WIS51" s="704"/>
      <c r="WIT51" s="704"/>
      <c r="WIU51" s="704"/>
      <c r="WIV51" s="704"/>
      <c r="WIW51" s="704"/>
      <c r="WIX51" s="704"/>
      <c r="WIY51" s="704"/>
      <c r="WIZ51" s="704"/>
      <c r="WJA51" s="704"/>
      <c r="WJB51" s="704"/>
      <c r="WJC51" s="704"/>
      <c r="WJD51" s="704"/>
      <c r="WJE51" s="704"/>
      <c r="WJF51" s="704"/>
      <c r="WJG51" s="704"/>
      <c r="WJH51" s="704"/>
      <c r="WJI51" s="704"/>
      <c r="WJJ51" s="704"/>
      <c r="WJK51" s="704"/>
      <c r="WJL51" s="704"/>
      <c r="WJM51" s="704"/>
      <c r="WJN51" s="704"/>
      <c r="WJO51" s="704"/>
      <c r="WJP51" s="704"/>
      <c r="WJQ51" s="704"/>
      <c r="WJR51" s="704"/>
      <c r="WJS51" s="704"/>
      <c r="WJT51" s="704"/>
      <c r="WJU51" s="704"/>
      <c r="WJV51" s="704"/>
      <c r="WJW51" s="704"/>
      <c r="WJX51" s="704"/>
      <c r="WJY51" s="704"/>
      <c r="WJZ51" s="704"/>
      <c r="WKA51" s="704"/>
      <c r="WKB51" s="704"/>
      <c r="WKC51" s="704"/>
      <c r="WKD51" s="704"/>
      <c r="WKE51" s="704"/>
      <c r="WKF51" s="704"/>
      <c r="WKG51" s="704"/>
      <c r="WKH51" s="704"/>
      <c r="WKI51" s="704"/>
      <c r="WKJ51" s="704"/>
      <c r="WKK51" s="704"/>
      <c r="WKL51" s="704"/>
      <c r="WKM51" s="704"/>
      <c r="WKN51" s="704"/>
      <c r="WKO51" s="704"/>
      <c r="WKP51" s="704"/>
      <c r="WKQ51" s="704"/>
      <c r="WKR51" s="704"/>
      <c r="WKS51" s="704"/>
      <c r="WKT51" s="704"/>
      <c r="WKU51" s="704"/>
      <c r="WKV51" s="704"/>
      <c r="WKW51" s="704"/>
      <c r="WKX51" s="704"/>
      <c r="WKY51" s="704"/>
      <c r="WKZ51" s="704"/>
      <c r="WLA51" s="704"/>
      <c r="WLB51" s="704"/>
      <c r="WLC51" s="704"/>
      <c r="WLD51" s="704"/>
      <c r="WLE51" s="704"/>
      <c r="WLF51" s="704"/>
      <c r="WLG51" s="704"/>
      <c r="WLH51" s="704"/>
      <c r="WLI51" s="704"/>
      <c r="WLJ51" s="704"/>
      <c r="WLK51" s="704"/>
      <c r="WLL51" s="704"/>
      <c r="WLM51" s="704"/>
      <c r="WLN51" s="704"/>
      <c r="WLO51" s="704"/>
      <c r="WLP51" s="704"/>
      <c r="WLQ51" s="704"/>
      <c r="WLR51" s="704"/>
      <c r="WLS51" s="704"/>
      <c r="WLT51" s="704"/>
      <c r="WLU51" s="704"/>
      <c r="WLV51" s="704"/>
      <c r="WLW51" s="704"/>
      <c r="WLX51" s="704"/>
      <c r="WLY51" s="704"/>
      <c r="WLZ51" s="704"/>
      <c r="WMA51" s="704"/>
      <c r="WMB51" s="704"/>
      <c r="WMC51" s="704"/>
      <c r="WMD51" s="704"/>
      <c r="WME51" s="704"/>
      <c r="WMF51" s="704"/>
      <c r="WMG51" s="704"/>
      <c r="WMH51" s="704"/>
      <c r="WMI51" s="704"/>
      <c r="WMJ51" s="704"/>
      <c r="WMK51" s="704"/>
      <c r="WML51" s="704"/>
      <c r="WMM51" s="704"/>
      <c r="WMN51" s="704"/>
      <c r="WMO51" s="704"/>
      <c r="WMP51" s="704"/>
      <c r="WMQ51" s="704"/>
      <c r="WMR51" s="704"/>
      <c r="WMS51" s="704"/>
      <c r="WMT51" s="704"/>
      <c r="WMU51" s="704"/>
      <c r="WMV51" s="704"/>
      <c r="WMW51" s="704"/>
      <c r="WMX51" s="704"/>
      <c r="WMY51" s="704"/>
      <c r="WMZ51" s="704"/>
      <c r="WNA51" s="704"/>
      <c r="WNB51" s="704"/>
      <c r="WNC51" s="704"/>
      <c r="WND51" s="704"/>
      <c r="WNE51" s="704"/>
      <c r="WNF51" s="704"/>
      <c r="WNG51" s="704"/>
      <c r="WNH51" s="704"/>
      <c r="WNI51" s="704"/>
      <c r="WNJ51" s="704"/>
      <c r="WNK51" s="704"/>
      <c r="WNL51" s="704"/>
      <c r="WNM51" s="704"/>
      <c r="WNN51" s="704"/>
      <c r="WNO51" s="704"/>
      <c r="WNP51" s="704"/>
      <c r="WNQ51" s="704"/>
      <c r="WNR51" s="704"/>
      <c r="WNS51" s="704"/>
      <c r="WNT51" s="704"/>
      <c r="WNU51" s="704"/>
      <c r="WNV51" s="704"/>
      <c r="WNW51" s="704"/>
      <c r="WNX51" s="704"/>
      <c r="WNY51" s="704"/>
      <c r="WNZ51" s="704"/>
      <c r="WOA51" s="704"/>
      <c r="WOB51" s="704"/>
      <c r="WOC51" s="704"/>
      <c r="WOD51" s="704"/>
      <c r="WOE51" s="704"/>
      <c r="WOF51" s="704"/>
      <c r="WOG51" s="704"/>
      <c r="WOH51" s="704"/>
      <c r="WOI51" s="704"/>
      <c r="WOJ51" s="704"/>
      <c r="WOK51" s="704"/>
      <c r="WOL51" s="704"/>
      <c r="WOM51" s="704"/>
      <c r="WON51" s="704"/>
      <c r="WOO51" s="704"/>
      <c r="WOP51" s="704"/>
      <c r="WOQ51" s="704"/>
      <c r="WOR51" s="704"/>
      <c r="WOS51" s="704"/>
      <c r="WOT51" s="704"/>
      <c r="WOU51" s="704"/>
      <c r="WOV51" s="704"/>
      <c r="WOW51" s="704"/>
      <c r="WOX51" s="704"/>
      <c r="WOY51" s="704"/>
      <c r="WOZ51" s="704"/>
      <c r="WPA51" s="704"/>
      <c r="WPB51" s="704"/>
      <c r="WPC51" s="704"/>
      <c r="WPD51" s="704"/>
      <c r="WPE51" s="704"/>
      <c r="WPF51" s="704"/>
      <c r="WPG51" s="704"/>
      <c r="WPH51" s="704"/>
      <c r="WPI51" s="704"/>
      <c r="WPJ51" s="704"/>
      <c r="WPK51" s="704"/>
      <c r="WPL51" s="704"/>
      <c r="WPM51" s="704"/>
      <c r="WPN51" s="704"/>
      <c r="WPO51" s="704"/>
      <c r="WPP51" s="704"/>
      <c r="WPQ51" s="704"/>
      <c r="WPR51" s="704"/>
      <c r="WPS51" s="704"/>
      <c r="WPT51" s="704"/>
      <c r="WPU51" s="704"/>
      <c r="WPV51" s="704"/>
      <c r="WPW51" s="704"/>
      <c r="WPX51" s="704"/>
      <c r="WPY51" s="704"/>
      <c r="WPZ51" s="704"/>
      <c r="WQA51" s="704"/>
      <c r="WQB51" s="704"/>
      <c r="WQC51" s="704"/>
      <c r="WQD51" s="704"/>
      <c r="WQE51" s="704"/>
      <c r="WQF51" s="704"/>
      <c r="WQG51" s="704"/>
      <c r="WQH51" s="704"/>
      <c r="WQI51" s="704"/>
      <c r="WQJ51" s="704"/>
      <c r="WQK51" s="704"/>
      <c r="WQL51" s="704"/>
      <c r="WQM51" s="704"/>
      <c r="WQN51" s="704"/>
      <c r="WQO51" s="704"/>
      <c r="WQP51" s="704"/>
      <c r="WQQ51" s="704"/>
      <c r="WQR51" s="704"/>
      <c r="WQS51" s="704"/>
      <c r="WQT51" s="704"/>
      <c r="WQU51" s="704"/>
      <c r="WQV51" s="704"/>
      <c r="WQW51" s="704"/>
      <c r="WQX51" s="704"/>
      <c r="WQY51" s="704"/>
      <c r="WQZ51" s="704"/>
      <c r="WRA51" s="704"/>
      <c r="WRB51" s="704"/>
      <c r="WRC51" s="704"/>
      <c r="WRD51" s="704"/>
      <c r="WRE51" s="704"/>
      <c r="WRF51" s="704"/>
      <c r="WRG51" s="704"/>
      <c r="WRH51" s="704"/>
      <c r="WRI51" s="704"/>
      <c r="WRJ51" s="704"/>
      <c r="WRK51" s="704"/>
      <c r="WRL51" s="704"/>
      <c r="WRM51" s="704"/>
      <c r="WRN51" s="704"/>
      <c r="WRO51" s="704"/>
      <c r="WRP51" s="704"/>
      <c r="WRQ51" s="704"/>
      <c r="WRR51" s="704"/>
      <c r="WRS51" s="704"/>
      <c r="WRT51" s="704"/>
      <c r="WRU51" s="704"/>
      <c r="WRV51" s="704"/>
      <c r="WRW51" s="704"/>
      <c r="WRX51" s="704"/>
      <c r="WRY51" s="704"/>
      <c r="WRZ51" s="704"/>
      <c r="WSA51" s="704"/>
      <c r="WSB51" s="704"/>
      <c r="WSC51" s="704"/>
      <c r="WSD51" s="704"/>
      <c r="WSE51" s="704"/>
      <c r="WSF51" s="704"/>
      <c r="WSG51" s="704"/>
      <c r="WSH51" s="704"/>
      <c r="WSI51" s="704"/>
      <c r="WSJ51" s="704"/>
      <c r="WSK51" s="704"/>
      <c r="WSL51" s="704"/>
      <c r="WSM51" s="704"/>
      <c r="WSN51" s="704"/>
      <c r="WSO51" s="704"/>
      <c r="WSP51" s="704"/>
      <c r="WSQ51" s="704"/>
      <c r="WSR51" s="704"/>
      <c r="WSS51" s="704"/>
      <c r="WST51" s="704"/>
      <c r="WSU51" s="704"/>
      <c r="WSV51" s="704"/>
      <c r="WSW51" s="704"/>
      <c r="WSX51" s="704"/>
      <c r="WSY51" s="704"/>
      <c r="WSZ51" s="704"/>
      <c r="WTA51" s="704"/>
      <c r="WTB51" s="704"/>
      <c r="WTC51" s="704"/>
      <c r="WTD51" s="704"/>
      <c r="WTE51" s="704"/>
      <c r="WTF51" s="704"/>
      <c r="WTG51" s="704"/>
      <c r="WTH51" s="704"/>
      <c r="WTI51" s="704"/>
      <c r="WTJ51" s="704"/>
      <c r="WTK51" s="704"/>
      <c r="WTL51" s="704"/>
      <c r="WTM51" s="704"/>
      <c r="WTN51" s="704"/>
      <c r="WTO51" s="704"/>
      <c r="WTP51" s="704"/>
      <c r="WTQ51" s="704"/>
      <c r="WTR51" s="704"/>
      <c r="WTS51" s="704"/>
      <c r="WTT51" s="704"/>
      <c r="WTU51" s="704"/>
      <c r="WTV51" s="704"/>
      <c r="WTW51" s="704"/>
      <c r="WTX51" s="704"/>
      <c r="WTY51" s="704"/>
      <c r="WTZ51" s="704"/>
      <c r="WUA51" s="704"/>
      <c r="WUB51" s="704"/>
      <c r="WUC51" s="704"/>
      <c r="WUD51" s="704"/>
      <c r="WUE51" s="704"/>
      <c r="WUF51" s="704"/>
      <c r="WUG51" s="704"/>
      <c r="WUH51" s="704"/>
      <c r="WUI51" s="704"/>
      <c r="WUJ51" s="704"/>
      <c r="WUK51" s="704"/>
      <c r="WUL51" s="704"/>
      <c r="WUM51" s="704"/>
      <c r="WUN51" s="704"/>
      <c r="WUO51" s="704"/>
      <c r="WUP51" s="704"/>
      <c r="WUQ51" s="704"/>
      <c r="WUR51" s="704"/>
      <c r="WUS51" s="704"/>
      <c r="WUT51" s="704"/>
      <c r="WUU51" s="704"/>
      <c r="WUV51" s="704"/>
      <c r="WUW51" s="704"/>
      <c r="WUX51" s="704"/>
      <c r="WUY51" s="704"/>
      <c r="WUZ51" s="704"/>
      <c r="WVA51" s="704"/>
      <c r="WVB51" s="704"/>
      <c r="WVC51" s="704"/>
      <c r="WVD51" s="704"/>
      <c r="WVE51" s="704"/>
      <c r="WVF51" s="704"/>
      <c r="WVG51" s="704"/>
      <c r="WVH51" s="704"/>
      <c r="WVI51" s="704"/>
      <c r="WVJ51" s="704"/>
      <c r="WVK51" s="704"/>
      <c r="WVL51" s="704"/>
      <c r="WVM51" s="704"/>
      <c r="WVN51" s="704"/>
      <c r="WVO51" s="704"/>
      <c r="WVP51" s="704"/>
      <c r="WVQ51" s="704"/>
      <c r="WVR51" s="704"/>
      <c r="WVS51" s="704"/>
      <c r="WVT51" s="704"/>
      <c r="WVU51" s="704"/>
      <c r="WVV51" s="704"/>
      <c r="WVW51" s="704"/>
      <c r="WVX51" s="704"/>
      <c r="WVY51" s="704"/>
      <c r="WVZ51" s="704"/>
      <c r="WWA51" s="704"/>
      <c r="WWB51" s="704"/>
      <c r="WWC51" s="704"/>
      <c r="WWD51" s="704"/>
      <c r="WWE51" s="704"/>
      <c r="WWF51" s="704"/>
      <c r="WWG51" s="704"/>
      <c r="WWH51" s="704"/>
      <c r="WWI51" s="704"/>
      <c r="WWJ51" s="704"/>
      <c r="WWK51" s="704"/>
      <c r="WWL51" s="704"/>
      <c r="WWM51" s="704"/>
      <c r="WWN51" s="704"/>
      <c r="WWO51" s="704"/>
      <c r="WWP51" s="704"/>
      <c r="WWQ51" s="704"/>
      <c r="WWR51" s="704"/>
      <c r="WWS51" s="704"/>
      <c r="WWT51" s="704"/>
      <c r="WWU51" s="704"/>
      <c r="WWV51" s="704"/>
      <c r="WWW51" s="704"/>
      <c r="WWX51" s="704"/>
      <c r="WWY51" s="704"/>
      <c r="WWZ51" s="704"/>
      <c r="WXA51" s="704"/>
      <c r="WXB51" s="704"/>
      <c r="WXC51" s="704"/>
      <c r="WXD51" s="704"/>
      <c r="WXE51" s="704"/>
      <c r="WXF51" s="704"/>
      <c r="WXG51" s="704"/>
      <c r="WXH51" s="704"/>
      <c r="WXI51" s="704"/>
      <c r="WXJ51" s="704"/>
      <c r="WXK51" s="704"/>
      <c r="WXL51" s="704"/>
      <c r="WXM51" s="704"/>
      <c r="WXN51" s="704"/>
      <c r="WXO51" s="704"/>
      <c r="WXP51" s="704"/>
      <c r="WXQ51" s="704"/>
      <c r="WXR51" s="704"/>
      <c r="WXS51" s="704"/>
      <c r="WXT51" s="704"/>
      <c r="WXU51" s="704"/>
      <c r="WXV51" s="704"/>
      <c r="WXW51" s="704"/>
      <c r="WXX51" s="704"/>
      <c r="WXY51" s="704"/>
      <c r="WXZ51" s="704"/>
      <c r="WYA51" s="704"/>
      <c r="WYB51" s="704"/>
      <c r="WYC51" s="704"/>
      <c r="WYD51" s="704"/>
      <c r="WYE51" s="704"/>
      <c r="WYF51" s="704"/>
      <c r="WYG51" s="704"/>
      <c r="WYH51" s="704"/>
      <c r="WYI51" s="704"/>
      <c r="WYJ51" s="704"/>
      <c r="WYK51" s="704"/>
      <c r="WYL51" s="704"/>
      <c r="WYM51" s="704"/>
      <c r="WYN51" s="704"/>
      <c r="WYO51" s="704"/>
      <c r="WYP51" s="704"/>
      <c r="WYQ51" s="704"/>
      <c r="WYR51" s="704"/>
      <c r="WYS51" s="704"/>
      <c r="WYT51" s="704"/>
      <c r="WYU51" s="704"/>
      <c r="WYV51" s="704"/>
      <c r="WYW51" s="704"/>
      <c r="WYX51" s="704"/>
      <c r="WYY51" s="704"/>
      <c r="WYZ51" s="704"/>
      <c r="WZA51" s="704"/>
      <c r="WZB51" s="704"/>
      <c r="WZC51" s="704"/>
      <c r="WZD51" s="704"/>
      <c r="WZE51" s="704"/>
      <c r="WZF51" s="704"/>
      <c r="WZG51" s="704"/>
      <c r="WZH51" s="704"/>
      <c r="WZI51" s="704"/>
      <c r="WZJ51" s="704"/>
      <c r="WZK51" s="704"/>
      <c r="WZL51" s="704"/>
      <c r="WZM51" s="704"/>
      <c r="WZN51" s="704"/>
      <c r="WZO51" s="704"/>
      <c r="WZP51" s="704"/>
      <c r="WZQ51" s="704"/>
      <c r="WZR51" s="704"/>
      <c r="WZS51" s="704"/>
      <c r="WZT51" s="704"/>
      <c r="WZU51" s="704"/>
      <c r="WZV51" s="704"/>
      <c r="WZW51" s="704"/>
      <c r="WZX51" s="704"/>
      <c r="WZY51" s="704"/>
      <c r="WZZ51" s="704"/>
      <c r="XAA51" s="704"/>
      <c r="XAB51" s="704"/>
      <c r="XAC51" s="704"/>
      <c r="XAD51" s="704"/>
      <c r="XAE51" s="704"/>
      <c r="XAF51" s="704"/>
      <c r="XAG51" s="704"/>
      <c r="XAH51" s="704"/>
      <c r="XAI51" s="704"/>
      <c r="XAJ51" s="704"/>
      <c r="XAK51" s="704"/>
      <c r="XAL51" s="704"/>
      <c r="XAM51" s="704"/>
      <c r="XAN51" s="704"/>
      <c r="XAO51" s="704"/>
      <c r="XAP51" s="704"/>
      <c r="XAQ51" s="704"/>
      <c r="XAR51" s="704"/>
      <c r="XAS51" s="704"/>
      <c r="XAT51" s="704"/>
      <c r="XAU51" s="704"/>
      <c r="XAV51" s="704"/>
      <c r="XAW51" s="704"/>
      <c r="XAX51" s="704"/>
      <c r="XAY51" s="704"/>
      <c r="XAZ51" s="704"/>
      <c r="XBA51" s="704"/>
      <c r="XBB51" s="704"/>
      <c r="XBC51" s="704"/>
      <c r="XBD51" s="704"/>
      <c r="XBE51" s="704"/>
      <c r="XBF51" s="704"/>
      <c r="XBG51" s="704"/>
      <c r="XBH51" s="704"/>
      <c r="XBI51" s="704"/>
      <c r="XBJ51" s="704"/>
      <c r="XBK51" s="704"/>
      <c r="XBL51" s="704"/>
      <c r="XBM51" s="704"/>
      <c r="XBN51" s="704"/>
      <c r="XBO51" s="704"/>
      <c r="XBP51" s="704"/>
      <c r="XBQ51" s="704"/>
      <c r="XBR51" s="704"/>
      <c r="XBS51" s="704"/>
      <c r="XBT51" s="704"/>
      <c r="XBU51" s="704"/>
      <c r="XBV51" s="704"/>
      <c r="XBW51" s="704"/>
      <c r="XBX51" s="704"/>
      <c r="XBY51" s="704"/>
      <c r="XBZ51" s="704"/>
      <c r="XCA51" s="704"/>
      <c r="XCB51" s="704"/>
      <c r="XCC51" s="704"/>
      <c r="XCD51" s="704"/>
      <c r="XCE51" s="704"/>
      <c r="XCF51" s="704"/>
      <c r="XCG51" s="704"/>
      <c r="XCH51" s="704"/>
      <c r="XCI51" s="704"/>
      <c r="XCJ51" s="704"/>
      <c r="XCK51" s="704"/>
      <c r="XCL51" s="704"/>
      <c r="XCM51" s="704"/>
      <c r="XCN51" s="704"/>
      <c r="XCO51" s="704"/>
      <c r="XCP51" s="704"/>
      <c r="XCQ51" s="704"/>
      <c r="XCR51" s="704"/>
      <c r="XCS51" s="704"/>
      <c r="XCT51" s="704"/>
      <c r="XCU51" s="704"/>
      <c r="XCV51" s="704"/>
      <c r="XCW51" s="704"/>
      <c r="XCX51" s="704"/>
      <c r="XCY51" s="704"/>
      <c r="XCZ51" s="704"/>
      <c r="XDA51" s="704"/>
      <c r="XDB51" s="704"/>
      <c r="XDC51" s="704"/>
      <c r="XDD51" s="704"/>
      <c r="XDE51" s="704"/>
      <c r="XDF51" s="704"/>
      <c r="XDG51" s="704"/>
      <c r="XDH51" s="704"/>
      <c r="XDI51" s="704"/>
      <c r="XDJ51" s="704"/>
      <c r="XDK51" s="704"/>
      <c r="XDL51" s="704"/>
      <c r="XDM51" s="704"/>
      <c r="XDN51" s="704"/>
      <c r="XDO51" s="704"/>
      <c r="XDP51" s="704"/>
      <c r="XDQ51" s="704"/>
      <c r="XDR51" s="704"/>
      <c r="XDS51" s="704"/>
      <c r="XDT51" s="704"/>
      <c r="XDU51" s="704"/>
      <c r="XDV51" s="704"/>
      <c r="XDW51" s="704"/>
      <c r="XDX51" s="704"/>
      <c r="XDY51" s="704"/>
      <c r="XDZ51" s="704"/>
      <c r="XEA51" s="704"/>
      <c r="XEB51" s="704"/>
      <c r="XEC51" s="704"/>
      <c r="XED51" s="704"/>
      <c r="XEE51" s="704"/>
      <c r="XEF51" s="704"/>
      <c r="XEG51" s="704"/>
      <c r="XEH51" s="704"/>
      <c r="XEI51" s="704"/>
      <c r="XEJ51" s="704"/>
      <c r="XEK51" s="704"/>
      <c r="XEL51" s="704"/>
      <c r="XEM51" s="704"/>
      <c r="XEN51" s="704"/>
      <c r="XEO51" s="704"/>
      <c r="XEP51" s="704"/>
      <c r="XEQ51" s="704"/>
      <c r="XER51" s="704"/>
      <c r="XES51" s="704"/>
      <c r="XET51" s="704"/>
      <c r="XEU51" s="704"/>
      <c r="XEV51" s="704"/>
      <c r="XEW51" s="704"/>
      <c r="XEX51" s="704"/>
      <c r="XEY51" s="704"/>
      <c r="XEZ51" s="704"/>
      <c r="XFA51" s="704"/>
      <c r="XFB51" s="704"/>
      <c r="XFC51" s="61"/>
    </row>
    <row r="52" spans="2:7" ht="12.75">
      <c r="B52" s="240"/>
      <c r="C52" s="240"/>
      <c r="D52" s="240"/>
      <c r="E52" s="240"/>
      <c r="F52" s="240"/>
      <c r="G52" s="240"/>
    </row>
    <row r="53" spans="2:7" ht="12.75">
      <c r="B53" s="240"/>
      <c r="C53" s="240"/>
      <c r="D53" s="240"/>
      <c r="E53" s="240"/>
      <c r="F53" s="240"/>
      <c r="G53" s="240"/>
    </row>
    <row r="54" spans="9:14" ht="12.75">
      <c r="I54" s="704"/>
      <c r="J54" s="704"/>
      <c r="K54" s="704"/>
      <c r="L54" s="704"/>
      <c r="M54" s="704"/>
      <c r="N54" s="704"/>
    </row>
    <row r="55" spans="9:14" ht="12.75">
      <c r="I55" s="704"/>
      <c r="J55" s="704"/>
      <c r="K55" s="704"/>
      <c r="L55" s="704"/>
      <c r="M55" s="704"/>
      <c r="N55" s="704"/>
    </row>
  </sheetData>
  <mergeCells count="10926">
    <mergeCell ref="XET51:XEV51"/>
    <mergeCell ref="XEW51:XEY51"/>
    <mergeCell ref="XEZ51:XFB51"/>
    <mergeCell ref="XEE51:XEG51"/>
    <mergeCell ref="XEH51:XEJ51"/>
    <mergeCell ref="XEK51:XEM51"/>
    <mergeCell ref="XEN51:XEP51"/>
    <mergeCell ref="XEQ51:XES51"/>
    <mergeCell ref="XDP51:XDR51"/>
    <mergeCell ref="XDS51:XDU51"/>
    <mergeCell ref="XDV51:XDX51"/>
    <mergeCell ref="XDY51:XEA51"/>
    <mergeCell ref="XEB51:XED51"/>
    <mergeCell ref="XDA51:XDC51"/>
    <mergeCell ref="XDD51:XDF51"/>
    <mergeCell ref="XDG51:XDI51"/>
    <mergeCell ref="XDJ51:XDL51"/>
    <mergeCell ref="XDM51:XDO51"/>
    <mergeCell ref="XCL51:XCN51"/>
    <mergeCell ref="XCO51:XCQ51"/>
    <mergeCell ref="XCR51:XCT51"/>
    <mergeCell ref="XCU51:XCW51"/>
    <mergeCell ref="XCX51:XCZ51"/>
    <mergeCell ref="XBW51:XBY51"/>
    <mergeCell ref="XBZ51:XCB51"/>
    <mergeCell ref="XCC51:XCE51"/>
    <mergeCell ref="XCF51:XCH51"/>
    <mergeCell ref="XCI51:XCK51"/>
    <mergeCell ref="XBH51:XBJ51"/>
    <mergeCell ref="XBK51:XBM51"/>
    <mergeCell ref="XBN51:XBP51"/>
    <mergeCell ref="XBQ51:XBS51"/>
    <mergeCell ref="XBT51:XBV51"/>
    <mergeCell ref="XAS51:XAU51"/>
    <mergeCell ref="XAV51:XAX51"/>
    <mergeCell ref="XAY51:XBA51"/>
    <mergeCell ref="XBB51:XBD51"/>
    <mergeCell ref="XBE51:XBG51"/>
    <mergeCell ref="XAD51:XAF51"/>
    <mergeCell ref="XAG51:XAI51"/>
    <mergeCell ref="XAJ51:XAL51"/>
    <mergeCell ref="XAM51:XAO51"/>
    <mergeCell ref="XAP51:XAR51"/>
    <mergeCell ref="WZO51:WZQ51"/>
    <mergeCell ref="WZR51:WZT51"/>
    <mergeCell ref="WZU51:WZW51"/>
    <mergeCell ref="WZX51:WZZ51"/>
    <mergeCell ref="XAA51:XAC51"/>
    <mergeCell ref="WYZ51:WZB51"/>
    <mergeCell ref="WZC51:WZE51"/>
    <mergeCell ref="WZF51:WZH51"/>
    <mergeCell ref="WZI51:WZK51"/>
    <mergeCell ref="WZL51:WZN51"/>
    <mergeCell ref="WYK51:WYM51"/>
    <mergeCell ref="WYN51:WYP51"/>
    <mergeCell ref="WYQ51:WYS51"/>
    <mergeCell ref="WYT51:WYV51"/>
    <mergeCell ref="WYW51:WYY51"/>
    <mergeCell ref="WXV51:WXX51"/>
    <mergeCell ref="WXY51:WYA51"/>
    <mergeCell ref="WYB51:WYD51"/>
    <mergeCell ref="WYE51:WYG51"/>
    <mergeCell ref="WYH51:WYJ51"/>
    <mergeCell ref="WXG51:WXI51"/>
    <mergeCell ref="WXJ51:WXL51"/>
    <mergeCell ref="WXM51:WXO51"/>
    <mergeCell ref="WXP51:WXR51"/>
    <mergeCell ref="WXS51:WXU51"/>
    <mergeCell ref="WWR51:WWT51"/>
    <mergeCell ref="WWU51:WWW51"/>
    <mergeCell ref="WWX51:WWZ51"/>
    <mergeCell ref="WXA51:WXC51"/>
    <mergeCell ref="WXD51:WXF51"/>
    <mergeCell ref="WWC51:WWE51"/>
    <mergeCell ref="WWF51:WWH51"/>
    <mergeCell ref="WWI51:WWK51"/>
    <mergeCell ref="WWL51:WWN51"/>
    <mergeCell ref="WWO51:WWQ51"/>
    <mergeCell ref="WVN51:WVP51"/>
    <mergeCell ref="WVQ51:WVS51"/>
    <mergeCell ref="WVT51:WVV51"/>
    <mergeCell ref="WVW51:WVY51"/>
    <mergeCell ref="WVZ51:WWB51"/>
    <mergeCell ref="WUY51:WVA51"/>
    <mergeCell ref="WVB51:WVD51"/>
    <mergeCell ref="WVE51:WVG51"/>
    <mergeCell ref="WVH51:WVJ51"/>
    <mergeCell ref="WVK51:WVM51"/>
    <mergeCell ref="WUJ51:WUL51"/>
    <mergeCell ref="WUM51:WUO51"/>
    <mergeCell ref="WUP51:WUR51"/>
    <mergeCell ref="WUS51:WUU51"/>
    <mergeCell ref="WUV51:WUX51"/>
    <mergeCell ref="WTU51:WTW51"/>
    <mergeCell ref="WTX51:WTZ51"/>
    <mergeCell ref="WUA51:WUC51"/>
    <mergeCell ref="WUD51:WUF51"/>
    <mergeCell ref="WUG51:WUI51"/>
    <mergeCell ref="WTF51:WTH51"/>
    <mergeCell ref="WTI51:WTK51"/>
    <mergeCell ref="WTL51:WTN51"/>
    <mergeCell ref="WTO51:WTQ51"/>
    <mergeCell ref="WTR51:WTT51"/>
    <mergeCell ref="WSQ51:WSS51"/>
    <mergeCell ref="WST51:WSV51"/>
    <mergeCell ref="WSW51:WSY51"/>
    <mergeCell ref="WSZ51:WTB51"/>
    <mergeCell ref="WTC51:WTE51"/>
    <mergeCell ref="WSB51:WSD51"/>
    <mergeCell ref="WSE51:WSG51"/>
    <mergeCell ref="WSH51:WSJ51"/>
    <mergeCell ref="WSK51:WSM51"/>
    <mergeCell ref="WSN51:WSP51"/>
    <mergeCell ref="WRM51:WRO51"/>
    <mergeCell ref="WRP51:WRR51"/>
    <mergeCell ref="WRS51:WRU51"/>
    <mergeCell ref="WRV51:WRX51"/>
    <mergeCell ref="WRY51:WSA51"/>
    <mergeCell ref="WQX51:WQZ51"/>
    <mergeCell ref="WRA51:WRC51"/>
    <mergeCell ref="WRD51:WRF51"/>
    <mergeCell ref="WRG51:WRI51"/>
    <mergeCell ref="WRJ51:WRL51"/>
    <mergeCell ref="WQI51:WQK51"/>
    <mergeCell ref="WQL51:WQN51"/>
    <mergeCell ref="WQO51:WQQ51"/>
    <mergeCell ref="WQR51:WQT51"/>
    <mergeCell ref="WQU51:WQW51"/>
    <mergeCell ref="WPT51:WPV51"/>
    <mergeCell ref="WPW51:WPY51"/>
    <mergeCell ref="WPZ51:WQB51"/>
    <mergeCell ref="WQC51:WQE51"/>
    <mergeCell ref="WQF51:WQH51"/>
    <mergeCell ref="WPE51:WPG51"/>
    <mergeCell ref="WPH51:WPJ51"/>
    <mergeCell ref="WPK51:WPM51"/>
    <mergeCell ref="WPN51:WPP51"/>
    <mergeCell ref="WPQ51:WPS51"/>
    <mergeCell ref="WOP51:WOR51"/>
    <mergeCell ref="WOS51:WOU51"/>
    <mergeCell ref="WOV51:WOX51"/>
    <mergeCell ref="WOY51:WPA51"/>
    <mergeCell ref="WPB51:WPD51"/>
    <mergeCell ref="WOA51:WOC51"/>
    <mergeCell ref="WOD51:WOF51"/>
    <mergeCell ref="WOG51:WOI51"/>
    <mergeCell ref="WOJ51:WOL51"/>
    <mergeCell ref="WOM51:WOO51"/>
    <mergeCell ref="WNL51:WNN51"/>
    <mergeCell ref="WNO51:WNQ51"/>
    <mergeCell ref="WNR51:WNT51"/>
    <mergeCell ref="WNU51:WNW51"/>
    <mergeCell ref="WNX51:WNZ51"/>
    <mergeCell ref="WMW51:WMY51"/>
    <mergeCell ref="WMZ51:WNB51"/>
    <mergeCell ref="WNC51:WNE51"/>
    <mergeCell ref="WNF51:WNH51"/>
    <mergeCell ref="WNI51:WNK51"/>
    <mergeCell ref="WMH51:WMJ51"/>
    <mergeCell ref="WMK51:WMM51"/>
    <mergeCell ref="WMN51:WMP51"/>
    <mergeCell ref="WMQ51:WMS51"/>
    <mergeCell ref="WMT51:WMV51"/>
    <mergeCell ref="WLS51:WLU51"/>
    <mergeCell ref="WLV51:WLX51"/>
    <mergeCell ref="WLY51:WMA51"/>
    <mergeCell ref="WMB51:WMD51"/>
    <mergeCell ref="WME51:WMG51"/>
    <mergeCell ref="WLD51:WLF51"/>
    <mergeCell ref="WLG51:WLI51"/>
    <mergeCell ref="WLJ51:WLL51"/>
    <mergeCell ref="WLM51:WLO51"/>
    <mergeCell ref="WLP51:WLR51"/>
    <mergeCell ref="WKO51:WKQ51"/>
    <mergeCell ref="WKR51:WKT51"/>
    <mergeCell ref="WKU51:WKW51"/>
    <mergeCell ref="WKX51:WKZ51"/>
    <mergeCell ref="WLA51:WLC51"/>
    <mergeCell ref="WJZ51:WKB51"/>
    <mergeCell ref="WKC51:WKE51"/>
    <mergeCell ref="WKF51:WKH51"/>
    <mergeCell ref="WKI51:WKK51"/>
    <mergeCell ref="WKL51:WKN51"/>
    <mergeCell ref="WJK51:WJM51"/>
    <mergeCell ref="WJN51:WJP51"/>
    <mergeCell ref="WJQ51:WJS51"/>
    <mergeCell ref="WJT51:WJV51"/>
    <mergeCell ref="WJW51:WJY51"/>
    <mergeCell ref="WIV51:WIX51"/>
    <mergeCell ref="WIY51:WJA51"/>
    <mergeCell ref="WJB51:WJD51"/>
    <mergeCell ref="WJE51:WJG51"/>
    <mergeCell ref="WJH51:WJJ51"/>
    <mergeCell ref="WIG51:WII51"/>
    <mergeCell ref="WIJ51:WIL51"/>
    <mergeCell ref="WIM51:WIO51"/>
    <mergeCell ref="WIP51:WIR51"/>
    <mergeCell ref="WIS51:WIU51"/>
    <mergeCell ref="WHR51:WHT51"/>
    <mergeCell ref="WHU51:WHW51"/>
    <mergeCell ref="WHX51:WHZ51"/>
    <mergeCell ref="WIA51:WIC51"/>
    <mergeCell ref="WID51:WIF51"/>
    <mergeCell ref="WHC51:WHE51"/>
    <mergeCell ref="WHF51:WHH51"/>
    <mergeCell ref="WHI51:WHK51"/>
    <mergeCell ref="WHL51:WHN51"/>
    <mergeCell ref="WHO51:WHQ51"/>
    <mergeCell ref="WGN51:WGP51"/>
    <mergeCell ref="WGQ51:WGS51"/>
    <mergeCell ref="WGT51:WGV51"/>
    <mergeCell ref="WGW51:WGY51"/>
    <mergeCell ref="WGZ51:WHB51"/>
    <mergeCell ref="WFY51:WGA51"/>
    <mergeCell ref="WGB51:WGD51"/>
    <mergeCell ref="WGE51:WGG51"/>
    <mergeCell ref="WGH51:WGJ51"/>
    <mergeCell ref="WGK51:WGM51"/>
    <mergeCell ref="WFJ51:WFL51"/>
    <mergeCell ref="WFM51:WFO51"/>
    <mergeCell ref="WFP51:WFR51"/>
    <mergeCell ref="WFS51:WFU51"/>
    <mergeCell ref="WFV51:WFX51"/>
    <mergeCell ref="WEU51:WEW51"/>
    <mergeCell ref="WEX51:WEZ51"/>
    <mergeCell ref="WFA51:WFC51"/>
    <mergeCell ref="WFD51:WFF51"/>
    <mergeCell ref="WFG51:WFI51"/>
    <mergeCell ref="WEF51:WEH51"/>
    <mergeCell ref="WEI51:WEK51"/>
    <mergeCell ref="WEL51:WEN51"/>
    <mergeCell ref="WEO51:WEQ51"/>
    <mergeCell ref="WER51:WET51"/>
    <mergeCell ref="WDQ51:WDS51"/>
    <mergeCell ref="WDT51:WDV51"/>
    <mergeCell ref="WDW51:WDY51"/>
    <mergeCell ref="WDZ51:WEB51"/>
    <mergeCell ref="WEC51:WEE51"/>
    <mergeCell ref="WDB51:WDD51"/>
    <mergeCell ref="WDE51:WDG51"/>
    <mergeCell ref="WDH51:WDJ51"/>
    <mergeCell ref="WDK51:WDM51"/>
    <mergeCell ref="WDN51:WDP51"/>
    <mergeCell ref="WCM51:WCO51"/>
    <mergeCell ref="WCP51:WCR51"/>
    <mergeCell ref="WCS51:WCU51"/>
    <mergeCell ref="WCV51:WCX51"/>
    <mergeCell ref="WCY51:WDA51"/>
    <mergeCell ref="WBX51:WBZ51"/>
    <mergeCell ref="WCA51:WCC51"/>
    <mergeCell ref="WCD51:WCF51"/>
    <mergeCell ref="WCG51:WCI51"/>
    <mergeCell ref="WCJ51:WCL51"/>
    <mergeCell ref="WBI51:WBK51"/>
    <mergeCell ref="WBL51:WBN51"/>
    <mergeCell ref="WBO51:WBQ51"/>
    <mergeCell ref="WBR51:WBT51"/>
    <mergeCell ref="WBU51:WBW51"/>
    <mergeCell ref="WAT51:WAV51"/>
    <mergeCell ref="WAW51:WAY51"/>
    <mergeCell ref="WAZ51:WBB51"/>
    <mergeCell ref="WBC51:WBE51"/>
    <mergeCell ref="WBF51:WBH51"/>
    <mergeCell ref="WAE51:WAG51"/>
    <mergeCell ref="WAH51:WAJ51"/>
    <mergeCell ref="WAK51:WAM51"/>
    <mergeCell ref="WAN51:WAP51"/>
    <mergeCell ref="WAQ51:WAS51"/>
    <mergeCell ref="VZP51:VZR51"/>
    <mergeCell ref="VZS51:VZU51"/>
    <mergeCell ref="VZV51:VZX51"/>
    <mergeCell ref="VZY51:WAA51"/>
    <mergeCell ref="WAB51:WAD51"/>
    <mergeCell ref="VZA51:VZC51"/>
    <mergeCell ref="VZD51:VZF51"/>
    <mergeCell ref="VZG51:VZI51"/>
    <mergeCell ref="VZJ51:VZL51"/>
    <mergeCell ref="VZM51:VZO51"/>
    <mergeCell ref="VYL51:VYN51"/>
    <mergeCell ref="VYO51:VYQ51"/>
    <mergeCell ref="VYR51:VYT51"/>
    <mergeCell ref="VYU51:VYW51"/>
    <mergeCell ref="VYX51:VYZ51"/>
    <mergeCell ref="VXW51:VXY51"/>
    <mergeCell ref="VXZ51:VYB51"/>
    <mergeCell ref="VYC51:VYE51"/>
    <mergeCell ref="VYF51:VYH51"/>
    <mergeCell ref="VYI51:VYK51"/>
    <mergeCell ref="VXH51:VXJ51"/>
    <mergeCell ref="VXK51:VXM51"/>
    <mergeCell ref="VXN51:VXP51"/>
    <mergeCell ref="VXQ51:VXS51"/>
    <mergeCell ref="VXT51:VXV51"/>
    <mergeCell ref="VWS51:VWU51"/>
    <mergeCell ref="VWV51:VWX51"/>
    <mergeCell ref="VWY51:VXA51"/>
    <mergeCell ref="VXB51:VXD51"/>
    <mergeCell ref="VXE51:VXG51"/>
    <mergeCell ref="VWD51:VWF51"/>
    <mergeCell ref="VWG51:VWI51"/>
    <mergeCell ref="VWJ51:VWL51"/>
    <mergeCell ref="VWM51:VWO51"/>
    <mergeCell ref="VWP51:VWR51"/>
    <mergeCell ref="VVO51:VVQ51"/>
    <mergeCell ref="VVR51:VVT51"/>
    <mergeCell ref="VVU51:VVW51"/>
    <mergeCell ref="VVX51:VVZ51"/>
    <mergeCell ref="VWA51:VWC51"/>
    <mergeCell ref="VUZ51:VVB51"/>
    <mergeCell ref="VVC51:VVE51"/>
    <mergeCell ref="VVF51:VVH51"/>
    <mergeCell ref="VVI51:VVK51"/>
    <mergeCell ref="VVL51:VVN51"/>
    <mergeCell ref="VUK51:VUM51"/>
    <mergeCell ref="VUN51:VUP51"/>
    <mergeCell ref="VUQ51:VUS51"/>
    <mergeCell ref="VUT51:VUV51"/>
    <mergeCell ref="VUW51:VUY51"/>
    <mergeCell ref="VTV51:VTX51"/>
    <mergeCell ref="VTY51:VUA51"/>
    <mergeCell ref="VUB51:VUD51"/>
    <mergeCell ref="VUE51:VUG51"/>
    <mergeCell ref="VUH51:VUJ51"/>
    <mergeCell ref="VTG51:VTI51"/>
    <mergeCell ref="VTJ51:VTL51"/>
    <mergeCell ref="VTM51:VTO51"/>
    <mergeCell ref="VTP51:VTR51"/>
    <mergeCell ref="VTS51:VTU51"/>
    <mergeCell ref="VSR51:VST51"/>
    <mergeCell ref="VSU51:VSW51"/>
    <mergeCell ref="VSX51:VSZ51"/>
    <mergeCell ref="VTA51:VTC51"/>
    <mergeCell ref="VTD51:VTF51"/>
    <mergeCell ref="VSC51:VSE51"/>
    <mergeCell ref="VSF51:VSH51"/>
    <mergeCell ref="VSI51:VSK51"/>
    <mergeCell ref="VSL51:VSN51"/>
    <mergeCell ref="VSO51:VSQ51"/>
    <mergeCell ref="VRN51:VRP51"/>
    <mergeCell ref="VRQ51:VRS51"/>
    <mergeCell ref="VRT51:VRV51"/>
    <mergeCell ref="VRW51:VRY51"/>
    <mergeCell ref="VRZ51:VSB51"/>
    <mergeCell ref="VQY51:VRA51"/>
    <mergeCell ref="VRB51:VRD51"/>
    <mergeCell ref="VRE51:VRG51"/>
    <mergeCell ref="VRH51:VRJ51"/>
    <mergeCell ref="VRK51:VRM51"/>
    <mergeCell ref="VQJ51:VQL51"/>
    <mergeCell ref="VQM51:VQO51"/>
    <mergeCell ref="VQP51:VQR51"/>
    <mergeCell ref="VQS51:VQU51"/>
    <mergeCell ref="VQV51:VQX51"/>
    <mergeCell ref="VPU51:VPW51"/>
    <mergeCell ref="VPX51:VPZ51"/>
    <mergeCell ref="VQA51:VQC51"/>
    <mergeCell ref="VQD51:VQF51"/>
    <mergeCell ref="VQG51:VQI51"/>
    <mergeCell ref="VPF51:VPH51"/>
    <mergeCell ref="VPI51:VPK51"/>
    <mergeCell ref="VPL51:VPN51"/>
    <mergeCell ref="VPO51:VPQ51"/>
    <mergeCell ref="VPR51:VPT51"/>
    <mergeCell ref="VOQ51:VOS51"/>
    <mergeCell ref="VOT51:VOV51"/>
    <mergeCell ref="VOW51:VOY51"/>
    <mergeCell ref="VOZ51:VPB51"/>
    <mergeCell ref="VPC51:VPE51"/>
    <mergeCell ref="VOB51:VOD51"/>
    <mergeCell ref="VOE51:VOG51"/>
    <mergeCell ref="VOH51:VOJ51"/>
    <mergeCell ref="VOK51:VOM51"/>
    <mergeCell ref="VON51:VOP51"/>
    <mergeCell ref="VNM51:VNO51"/>
    <mergeCell ref="VNP51:VNR51"/>
    <mergeCell ref="VNS51:VNU51"/>
    <mergeCell ref="VNV51:VNX51"/>
    <mergeCell ref="VNY51:VOA51"/>
    <mergeCell ref="VMX51:VMZ51"/>
    <mergeCell ref="VNA51:VNC51"/>
    <mergeCell ref="VND51:VNF51"/>
    <mergeCell ref="VNG51:VNI51"/>
    <mergeCell ref="VNJ51:VNL51"/>
    <mergeCell ref="VMI51:VMK51"/>
    <mergeCell ref="VML51:VMN51"/>
    <mergeCell ref="VMO51:VMQ51"/>
    <mergeCell ref="VMR51:VMT51"/>
    <mergeCell ref="VMU51:VMW51"/>
    <mergeCell ref="VLT51:VLV51"/>
    <mergeCell ref="VLW51:VLY51"/>
    <mergeCell ref="VLZ51:VMB51"/>
    <mergeCell ref="VMC51:VME51"/>
    <mergeCell ref="VMF51:VMH51"/>
    <mergeCell ref="VLE51:VLG51"/>
    <mergeCell ref="VLH51:VLJ51"/>
    <mergeCell ref="VLK51:VLM51"/>
    <mergeCell ref="VLN51:VLP51"/>
    <mergeCell ref="VLQ51:VLS51"/>
    <mergeCell ref="VKP51:VKR51"/>
    <mergeCell ref="VKS51:VKU51"/>
    <mergeCell ref="VKV51:VKX51"/>
    <mergeCell ref="VKY51:VLA51"/>
    <mergeCell ref="VLB51:VLD51"/>
    <mergeCell ref="VKA51:VKC51"/>
    <mergeCell ref="VKD51:VKF51"/>
    <mergeCell ref="VKG51:VKI51"/>
    <mergeCell ref="VKJ51:VKL51"/>
    <mergeCell ref="VKM51:VKO51"/>
    <mergeCell ref="VJL51:VJN51"/>
    <mergeCell ref="VJO51:VJQ51"/>
    <mergeCell ref="VJR51:VJT51"/>
    <mergeCell ref="VJU51:VJW51"/>
    <mergeCell ref="VJX51:VJZ51"/>
    <mergeCell ref="VIW51:VIY51"/>
    <mergeCell ref="VIZ51:VJB51"/>
    <mergeCell ref="VJC51:VJE51"/>
    <mergeCell ref="VJF51:VJH51"/>
    <mergeCell ref="VJI51:VJK51"/>
    <mergeCell ref="VIH51:VIJ51"/>
    <mergeCell ref="VIK51:VIM51"/>
    <mergeCell ref="VIN51:VIP51"/>
    <mergeCell ref="VIQ51:VIS51"/>
    <mergeCell ref="VIT51:VIV51"/>
    <mergeCell ref="VHS51:VHU51"/>
    <mergeCell ref="VHV51:VHX51"/>
    <mergeCell ref="VHY51:VIA51"/>
    <mergeCell ref="VIB51:VID51"/>
    <mergeCell ref="VIE51:VIG51"/>
    <mergeCell ref="VHD51:VHF51"/>
    <mergeCell ref="VHG51:VHI51"/>
    <mergeCell ref="VHJ51:VHL51"/>
    <mergeCell ref="VHM51:VHO51"/>
    <mergeCell ref="VHP51:VHR51"/>
    <mergeCell ref="VGO51:VGQ51"/>
    <mergeCell ref="VGR51:VGT51"/>
    <mergeCell ref="VGU51:VGW51"/>
    <mergeCell ref="VGX51:VGZ51"/>
    <mergeCell ref="VHA51:VHC51"/>
    <mergeCell ref="VFZ51:VGB51"/>
    <mergeCell ref="VGC51:VGE51"/>
    <mergeCell ref="VGF51:VGH51"/>
    <mergeCell ref="VGI51:VGK51"/>
    <mergeCell ref="VGL51:VGN51"/>
    <mergeCell ref="VFK51:VFM51"/>
    <mergeCell ref="VFN51:VFP51"/>
    <mergeCell ref="VFQ51:VFS51"/>
    <mergeCell ref="VFT51:VFV51"/>
    <mergeCell ref="VFW51:VFY51"/>
    <mergeCell ref="VEV51:VEX51"/>
    <mergeCell ref="VEY51:VFA51"/>
    <mergeCell ref="VFB51:VFD51"/>
    <mergeCell ref="VFE51:VFG51"/>
    <mergeCell ref="VFH51:VFJ51"/>
    <mergeCell ref="VEG51:VEI51"/>
    <mergeCell ref="VEJ51:VEL51"/>
    <mergeCell ref="VEM51:VEO51"/>
    <mergeCell ref="VEP51:VER51"/>
    <mergeCell ref="VES51:VEU51"/>
    <mergeCell ref="VDR51:VDT51"/>
    <mergeCell ref="VDU51:VDW51"/>
    <mergeCell ref="VDX51:VDZ51"/>
    <mergeCell ref="VEA51:VEC51"/>
    <mergeCell ref="VED51:VEF51"/>
    <mergeCell ref="VDC51:VDE51"/>
    <mergeCell ref="VDF51:VDH51"/>
    <mergeCell ref="VDI51:VDK51"/>
    <mergeCell ref="VDL51:VDN51"/>
    <mergeCell ref="VDO51:VDQ51"/>
    <mergeCell ref="VCN51:VCP51"/>
    <mergeCell ref="VCQ51:VCS51"/>
    <mergeCell ref="VCT51:VCV51"/>
    <mergeCell ref="VCW51:VCY51"/>
    <mergeCell ref="VCZ51:VDB51"/>
    <mergeCell ref="VBY51:VCA51"/>
    <mergeCell ref="VCB51:VCD51"/>
    <mergeCell ref="VCE51:VCG51"/>
    <mergeCell ref="VCH51:VCJ51"/>
    <mergeCell ref="VCK51:VCM51"/>
    <mergeCell ref="VBJ51:VBL51"/>
    <mergeCell ref="VBM51:VBO51"/>
    <mergeCell ref="VBP51:VBR51"/>
    <mergeCell ref="VBS51:VBU51"/>
    <mergeCell ref="VBV51:VBX51"/>
    <mergeCell ref="VAU51:VAW51"/>
    <mergeCell ref="VAX51:VAZ51"/>
    <mergeCell ref="VBA51:VBC51"/>
    <mergeCell ref="VBD51:VBF51"/>
    <mergeCell ref="VBG51:VBI51"/>
    <mergeCell ref="VAF51:VAH51"/>
    <mergeCell ref="VAI51:VAK51"/>
    <mergeCell ref="VAL51:VAN51"/>
    <mergeCell ref="VAO51:VAQ51"/>
    <mergeCell ref="VAR51:VAT51"/>
    <mergeCell ref="UZQ51:UZS51"/>
    <mergeCell ref="UZT51:UZV51"/>
    <mergeCell ref="UZW51:UZY51"/>
    <mergeCell ref="UZZ51:VAB51"/>
    <mergeCell ref="VAC51:VAE51"/>
    <mergeCell ref="UZB51:UZD51"/>
    <mergeCell ref="UZE51:UZG51"/>
    <mergeCell ref="UZH51:UZJ51"/>
    <mergeCell ref="UZK51:UZM51"/>
    <mergeCell ref="UZN51:UZP51"/>
    <mergeCell ref="UYM51:UYO51"/>
    <mergeCell ref="UYP51:UYR51"/>
    <mergeCell ref="UYS51:UYU51"/>
    <mergeCell ref="UYV51:UYX51"/>
    <mergeCell ref="UYY51:UZA51"/>
    <mergeCell ref="UXX51:UXZ51"/>
    <mergeCell ref="UYA51:UYC51"/>
    <mergeCell ref="UYD51:UYF51"/>
    <mergeCell ref="UYG51:UYI51"/>
    <mergeCell ref="UYJ51:UYL51"/>
    <mergeCell ref="UXI51:UXK51"/>
    <mergeCell ref="UXL51:UXN51"/>
    <mergeCell ref="UXO51:UXQ51"/>
    <mergeCell ref="UXR51:UXT51"/>
    <mergeCell ref="UXU51:UXW51"/>
    <mergeCell ref="UWT51:UWV51"/>
    <mergeCell ref="UWW51:UWY51"/>
    <mergeCell ref="UWZ51:UXB51"/>
    <mergeCell ref="UXC51:UXE51"/>
    <mergeCell ref="UXF51:UXH51"/>
    <mergeCell ref="UWE51:UWG51"/>
    <mergeCell ref="UWH51:UWJ51"/>
    <mergeCell ref="UWK51:UWM51"/>
    <mergeCell ref="UWN51:UWP51"/>
    <mergeCell ref="UWQ51:UWS51"/>
    <mergeCell ref="UVP51:UVR51"/>
    <mergeCell ref="UVS51:UVU51"/>
    <mergeCell ref="UVV51:UVX51"/>
    <mergeCell ref="UVY51:UWA51"/>
    <mergeCell ref="UWB51:UWD51"/>
    <mergeCell ref="UVA51:UVC51"/>
    <mergeCell ref="UVD51:UVF51"/>
    <mergeCell ref="UVG51:UVI51"/>
    <mergeCell ref="UVJ51:UVL51"/>
    <mergeCell ref="UVM51:UVO51"/>
    <mergeCell ref="UUL51:UUN51"/>
    <mergeCell ref="UUO51:UUQ51"/>
    <mergeCell ref="UUR51:UUT51"/>
    <mergeCell ref="UUU51:UUW51"/>
    <mergeCell ref="UUX51:UUZ51"/>
    <mergeCell ref="UTW51:UTY51"/>
    <mergeCell ref="UTZ51:UUB51"/>
    <mergeCell ref="UUC51:UUE51"/>
    <mergeCell ref="UUF51:UUH51"/>
    <mergeCell ref="UUI51:UUK51"/>
    <mergeCell ref="UTH51:UTJ51"/>
    <mergeCell ref="UTK51:UTM51"/>
    <mergeCell ref="UTN51:UTP51"/>
    <mergeCell ref="UTQ51:UTS51"/>
    <mergeCell ref="UTT51:UTV51"/>
    <mergeCell ref="USS51:USU51"/>
    <mergeCell ref="USV51:USX51"/>
    <mergeCell ref="USY51:UTA51"/>
    <mergeCell ref="UTB51:UTD51"/>
    <mergeCell ref="UTE51:UTG51"/>
    <mergeCell ref="USD51:USF51"/>
    <mergeCell ref="USG51:USI51"/>
    <mergeCell ref="USJ51:USL51"/>
    <mergeCell ref="USM51:USO51"/>
    <mergeCell ref="USP51:USR51"/>
    <mergeCell ref="URO51:URQ51"/>
    <mergeCell ref="URR51:URT51"/>
    <mergeCell ref="URU51:URW51"/>
    <mergeCell ref="URX51:URZ51"/>
    <mergeCell ref="USA51:USC51"/>
    <mergeCell ref="UQZ51:URB51"/>
    <mergeCell ref="URC51:URE51"/>
    <mergeCell ref="URF51:URH51"/>
    <mergeCell ref="URI51:URK51"/>
    <mergeCell ref="URL51:URN51"/>
    <mergeCell ref="UQK51:UQM51"/>
    <mergeCell ref="UQN51:UQP51"/>
    <mergeCell ref="UQQ51:UQS51"/>
    <mergeCell ref="UQT51:UQV51"/>
    <mergeCell ref="UQW51:UQY51"/>
    <mergeCell ref="UPV51:UPX51"/>
    <mergeCell ref="UPY51:UQA51"/>
    <mergeCell ref="UQB51:UQD51"/>
    <mergeCell ref="UQE51:UQG51"/>
    <mergeCell ref="UQH51:UQJ51"/>
    <mergeCell ref="UPG51:UPI51"/>
    <mergeCell ref="UPJ51:UPL51"/>
    <mergeCell ref="UPM51:UPO51"/>
    <mergeCell ref="UPP51:UPR51"/>
    <mergeCell ref="UPS51:UPU51"/>
    <mergeCell ref="UOR51:UOT51"/>
    <mergeCell ref="UOU51:UOW51"/>
    <mergeCell ref="UOX51:UOZ51"/>
    <mergeCell ref="UPA51:UPC51"/>
    <mergeCell ref="UPD51:UPF51"/>
    <mergeCell ref="UOC51:UOE51"/>
    <mergeCell ref="UOF51:UOH51"/>
    <mergeCell ref="UOI51:UOK51"/>
    <mergeCell ref="UOL51:UON51"/>
    <mergeCell ref="UOO51:UOQ51"/>
    <mergeCell ref="UNN51:UNP51"/>
    <mergeCell ref="UNQ51:UNS51"/>
    <mergeCell ref="UNT51:UNV51"/>
    <mergeCell ref="UNW51:UNY51"/>
    <mergeCell ref="UNZ51:UOB51"/>
    <mergeCell ref="UMY51:UNA51"/>
    <mergeCell ref="UNB51:UND51"/>
    <mergeCell ref="UNE51:UNG51"/>
    <mergeCell ref="UNH51:UNJ51"/>
    <mergeCell ref="UNK51:UNM51"/>
    <mergeCell ref="UMJ51:UML51"/>
    <mergeCell ref="UMM51:UMO51"/>
    <mergeCell ref="UMP51:UMR51"/>
    <mergeCell ref="UMS51:UMU51"/>
    <mergeCell ref="UMV51:UMX51"/>
    <mergeCell ref="ULU51:ULW51"/>
    <mergeCell ref="ULX51:ULZ51"/>
    <mergeCell ref="UMA51:UMC51"/>
    <mergeCell ref="UMD51:UMF51"/>
    <mergeCell ref="UMG51:UMI51"/>
    <mergeCell ref="ULF51:ULH51"/>
    <mergeCell ref="ULI51:ULK51"/>
    <mergeCell ref="ULL51:ULN51"/>
    <mergeCell ref="ULO51:ULQ51"/>
    <mergeCell ref="ULR51:ULT51"/>
    <mergeCell ref="UKQ51:UKS51"/>
    <mergeCell ref="UKT51:UKV51"/>
    <mergeCell ref="UKW51:UKY51"/>
    <mergeCell ref="UKZ51:ULB51"/>
    <mergeCell ref="ULC51:ULE51"/>
    <mergeCell ref="UKB51:UKD51"/>
    <mergeCell ref="UKE51:UKG51"/>
    <mergeCell ref="UKH51:UKJ51"/>
    <mergeCell ref="UKK51:UKM51"/>
    <mergeCell ref="UKN51:UKP51"/>
    <mergeCell ref="UJM51:UJO51"/>
    <mergeCell ref="UJP51:UJR51"/>
    <mergeCell ref="UJS51:UJU51"/>
    <mergeCell ref="UJV51:UJX51"/>
    <mergeCell ref="UJY51:UKA51"/>
    <mergeCell ref="UIX51:UIZ51"/>
    <mergeCell ref="UJA51:UJC51"/>
    <mergeCell ref="UJD51:UJF51"/>
    <mergeCell ref="UJG51:UJI51"/>
    <mergeCell ref="UJJ51:UJL51"/>
    <mergeCell ref="UII51:UIK51"/>
    <mergeCell ref="UIL51:UIN51"/>
    <mergeCell ref="UIO51:UIQ51"/>
    <mergeCell ref="UIR51:UIT51"/>
    <mergeCell ref="UIU51:UIW51"/>
    <mergeCell ref="UHT51:UHV51"/>
    <mergeCell ref="UHW51:UHY51"/>
    <mergeCell ref="UHZ51:UIB51"/>
    <mergeCell ref="UIC51:UIE51"/>
    <mergeCell ref="UIF51:UIH51"/>
    <mergeCell ref="UHE51:UHG51"/>
    <mergeCell ref="UHH51:UHJ51"/>
    <mergeCell ref="UHK51:UHM51"/>
    <mergeCell ref="UHN51:UHP51"/>
    <mergeCell ref="UHQ51:UHS51"/>
    <mergeCell ref="UGP51:UGR51"/>
    <mergeCell ref="UGS51:UGU51"/>
    <mergeCell ref="UGV51:UGX51"/>
    <mergeCell ref="UGY51:UHA51"/>
    <mergeCell ref="UHB51:UHD51"/>
    <mergeCell ref="UGA51:UGC51"/>
    <mergeCell ref="UGD51:UGF51"/>
    <mergeCell ref="UGG51:UGI51"/>
    <mergeCell ref="UGJ51:UGL51"/>
    <mergeCell ref="UGM51:UGO51"/>
    <mergeCell ref="UFL51:UFN51"/>
    <mergeCell ref="UFO51:UFQ51"/>
    <mergeCell ref="UFR51:UFT51"/>
    <mergeCell ref="UFU51:UFW51"/>
    <mergeCell ref="UFX51:UFZ51"/>
    <mergeCell ref="UEW51:UEY51"/>
    <mergeCell ref="UEZ51:UFB51"/>
    <mergeCell ref="UFC51:UFE51"/>
    <mergeCell ref="UFF51:UFH51"/>
    <mergeCell ref="UFI51:UFK51"/>
    <mergeCell ref="UEH51:UEJ51"/>
    <mergeCell ref="UEK51:UEM51"/>
    <mergeCell ref="UEN51:UEP51"/>
    <mergeCell ref="UEQ51:UES51"/>
    <mergeCell ref="UET51:UEV51"/>
    <mergeCell ref="UDS51:UDU51"/>
    <mergeCell ref="UDV51:UDX51"/>
    <mergeCell ref="UDY51:UEA51"/>
    <mergeCell ref="UEB51:UED51"/>
    <mergeCell ref="UEE51:UEG51"/>
    <mergeCell ref="UDD51:UDF51"/>
    <mergeCell ref="UDG51:UDI51"/>
    <mergeCell ref="UDJ51:UDL51"/>
    <mergeCell ref="UDM51:UDO51"/>
    <mergeCell ref="UDP51:UDR51"/>
    <mergeCell ref="UCO51:UCQ51"/>
    <mergeCell ref="UCR51:UCT51"/>
    <mergeCell ref="UCU51:UCW51"/>
    <mergeCell ref="UCX51:UCZ51"/>
    <mergeCell ref="UDA51:UDC51"/>
    <mergeCell ref="UBZ51:UCB51"/>
    <mergeCell ref="UCC51:UCE51"/>
    <mergeCell ref="UCF51:UCH51"/>
    <mergeCell ref="UCI51:UCK51"/>
    <mergeCell ref="UCL51:UCN51"/>
    <mergeCell ref="UBK51:UBM51"/>
    <mergeCell ref="UBN51:UBP51"/>
    <mergeCell ref="UBQ51:UBS51"/>
    <mergeCell ref="UBT51:UBV51"/>
    <mergeCell ref="UBW51:UBY51"/>
    <mergeCell ref="UAV51:UAX51"/>
    <mergeCell ref="UAY51:UBA51"/>
    <mergeCell ref="UBB51:UBD51"/>
    <mergeCell ref="UBE51:UBG51"/>
    <mergeCell ref="UBH51:UBJ51"/>
    <mergeCell ref="UAG51:UAI51"/>
    <mergeCell ref="UAJ51:UAL51"/>
    <mergeCell ref="UAM51:UAO51"/>
    <mergeCell ref="UAP51:UAR51"/>
    <mergeCell ref="UAS51:UAU51"/>
    <mergeCell ref="TZR51:TZT51"/>
    <mergeCell ref="TZU51:TZW51"/>
    <mergeCell ref="TZX51:TZZ51"/>
    <mergeCell ref="UAA51:UAC51"/>
    <mergeCell ref="UAD51:UAF51"/>
    <mergeCell ref="TZC51:TZE51"/>
    <mergeCell ref="TZF51:TZH51"/>
    <mergeCell ref="TZI51:TZK51"/>
    <mergeCell ref="TZL51:TZN51"/>
    <mergeCell ref="TZO51:TZQ51"/>
    <mergeCell ref="TYN51:TYP51"/>
    <mergeCell ref="TYQ51:TYS51"/>
    <mergeCell ref="TYT51:TYV51"/>
    <mergeCell ref="TYW51:TYY51"/>
    <mergeCell ref="TYZ51:TZB51"/>
    <mergeCell ref="TXY51:TYA51"/>
    <mergeCell ref="TYB51:TYD51"/>
    <mergeCell ref="TYE51:TYG51"/>
    <mergeCell ref="TYH51:TYJ51"/>
    <mergeCell ref="TYK51:TYM51"/>
    <mergeCell ref="TXJ51:TXL51"/>
    <mergeCell ref="TXM51:TXO51"/>
    <mergeCell ref="TXP51:TXR51"/>
    <mergeCell ref="TXS51:TXU51"/>
    <mergeCell ref="TXV51:TXX51"/>
    <mergeCell ref="TWU51:TWW51"/>
    <mergeCell ref="TWX51:TWZ51"/>
    <mergeCell ref="TXA51:TXC51"/>
    <mergeCell ref="TXD51:TXF51"/>
    <mergeCell ref="TXG51:TXI51"/>
    <mergeCell ref="TWF51:TWH51"/>
    <mergeCell ref="TWI51:TWK51"/>
    <mergeCell ref="TWL51:TWN51"/>
    <mergeCell ref="TWO51:TWQ51"/>
    <mergeCell ref="TWR51:TWT51"/>
    <mergeCell ref="TVQ51:TVS51"/>
    <mergeCell ref="TVT51:TVV51"/>
    <mergeCell ref="TVW51:TVY51"/>
    <mergeCell ref="TVZ51:TWB51"/>
    <mergeCell ref="TWC51:TWE51"/>
    <mergeCell ref="TVB51:TVD51"/>
    <mergeCell ref="TVE51:TVG51"/>
    <mergeCell ref="TVH51:TVJ51"/>
    <mergeCell ref="TVK51:TVM51"/>
    <mergeCell ref="TVN51:TVP51"/>
    <mergeCell ref="TUM51:TUO51"/>
    <mergeCell ref="TUP51:TUR51"/>
    <mergeCell ref="TUS51:TUU51"/>
    <mergeCell ref="TUV51:TUX51"/>
    <mergeCell ref="TUY51:TVA51"/>
    <mergeCell ref="TTX51:TTZ51"/>
    <mergeCell ref="TUA51:TUC51"/>
    <mergeCell ref="TUD51:TUF51"/>
    <mergeCell ref="TUG51:TUI51"/>
    <mergeCell ref="TUJ51:TUL51"/>
    <mergeCell ref="TTI51:TTK51"/>
    <mergeCell ref="TTL51:TTN51"/>
    <mergeCell ref="TTO51:TTQ51"/>
    <mergeCell ref="TTR51:TTT51"/>
    <mergeCell ref="TTU51:TTW51"/>
    <mergeCell ref="TST51:TSV51"/>
    <mergeCell ref="TSW51:TSY51"/>
    <mergeCell ref="TSZ51:TTB51"/>
    <mergeCell ref="TTC51:TTE51"/>
    <mergeCell ref="TTF51:TTH51"/>
    <mergeCell ref="TSE51:TSG51"/>
    <mergeCell ref="TSH51:TSJ51"/>
    <mergeCell ref="TSK51:TSM51"/>
    <mergeCell ref="TSN51:TSP51"/>
    <mergeCell ref="TSQ51:TSS51"/>
    <mergeCell ref="TRP51:TRR51"/>
    <mergeCell ref="TRS51:TRU51"/>
    <mergeCell ref="TRV51:TRX51"/>
    <mergeCell ref="TRY51:TSA51"/>
    <mergeCell ref="TSB51:TSD51"/>
    <mergeCell ref="TRA51:TRC51"/>
    <mergeCell ref="TRD51:TRF51"/>
    <mergeCell ref="TRG51:TRI51"/>
    <mergeCell ref="TRJ51:TRL51"/>
    <mergeCell ref="TRM51:TRO51"/>
    <mergeCell ref="TQL51:TQN51"/>
    <mergeCell ref="TQO51:TQQ51"/>
    <mergeCell ref="TQR51:TQT51"/>
    <mergeCell ref="TQU51:TQW51"/>
    <mergeCell ref="TQX51:TQZ51"/>
    <mergeCell ref="TPW51:TPY51"/>
    <mergeCell ref="TPZ51:TQB51"/>
    <mergeCell ref="TQC51:TQE51"/>
    <mergeCell ref="TQF51:TQH51"/>
    <mergeCell ref="TQI51:TQK51"/>
    <mergeCell ref="TPH51:TPJ51"/>
    <mergeCell ref="TPK51:TPM51"/>
    <mergeCell ref="TPN51:TPP51"/>
    <mergeCell ref="TPQ51:TPS51"/>
    <mergeCell ref="TPT51:TPV51"/>
    <mergeCell ref="TOS51:TOU51"/>
    <mergeCell ref="TOV51:TOX51"/>
    <mergeCell ref="TOY51:TPA51"/>
    <mergeCell ref="TPB51:TPD51"/>
    <mergeCell ref="TPE51:TPG51"/>
    <mergeCell ref="TOD51:TOF51"/>
    <mergeCell ref="TOG51:TOI51"/>
    <mergeCell ref="TOJ51:TOL51"/>
    <mergeCell ref="TOM51:TOO51"/>
    <mergeCell ref="TOP51:TOR51"/>
    <mergeCell ref="TNO51:TNQ51"/>
    <mergeCell ref="TNR51:TNT51"/>
    <mergeCell ref="TNU51:TNW51"/>
    <mergeCell ref="TNX51:TNZ51"/>
    <mergeCell ref="TOA51:TOC51"/>
    <mergeCell ref="TMZ51:TNB51"/>
    <mergeCell ref="TNC51:TNE51"/>
    <mergeCell ref="TNF51:TNH51"/>
    <mergeCell ref="TNI51:TNK51"/>
    <mergeCell ref="TNL51:TNN51"/>
    <mergeCell ref="TMK51:TMM51"/>
    <mergeCell ref="TMN51:TMP51"/>
    <mergeCell ref="TMQ51:TMS51"/>
    <mergeCell ref="TMT51:TMV51"/>
    <mergeCell ref="TMW51:TMY51"/>
    <mergeCell ref="TLV51:TLX51"/>
    <mergeCell ref="TLY51:TMA51"/>
    <mergeCell ref="TMB51:TMD51"/>
    <mergeCell ref="TME51:TMG51"/>
    <mergeCell ref="TMH51:TMJ51"/>
    <mergeCell ref="TLG51:TLI51"/>
    <mergeCell ref="TLJ51:TLL51"/>
    <mergeCell ref="TLM51:TLO51"/>
    <mergeCell ref="TLP51:TLR51"/>
    <mergeCell ref="TLS51:TLU51"/>
    <mergeCell ref="TKR51:TKT51"/>
    <mergeCell ref="TKU51:TKW51"/>
    <mergeCell ref="TKX51:TKZ51"/>
    <mergeCell ref="TLA51:TLC51"/>
    <mergeCell ref="TLD51:TLF51"/>
    <mergeCell ref="TKC51:TKE51"/>
    <mergeCell ref="TKF51:TKH51"/>
    <mergeCell ref="TKI51:TKK51"/>
    <mergeCell ref="TKL51:TKN51"/>
    <mergeCell ref="TKO51:TKQ51"/>
    <mergeCell ref="TJN51:TJP51"/>
    <mergeCell ref="TJQ51:TJS51"/>
    <mergeCell ref="TJT51:TJV51"/>
    <mergeCell ref="TJW51:TJY51"/>
    <mergeCell ref="TJZ51:TKB51"/>
    <mergeCell ref="TIY51:TJA51"/>
    <mergeCell ref="TJB51:TJD51"/>
    <mergeCell ref="TJE51:TJG51"/>
    <mergeCell ref="TJH51:TJJ51"/>
    <mergeCell ref="TJK51:TJM51"/>
    <mergeCell ref="TIJ51:TIL51"/>
    <mergeCell ref="TIM51:TIO51"/>
    <mergeCell ref="TIP51:TIR51"/>
    <mergeCell ref="TIS51:TIU51"/>
    <mergeCell ref="TIV51:TIX51"/>
    <mergeCell ref="THU51:THW51"/>
    <mergeCell ref="THX51:THZ51"/>
    <mergeCell ref="TIA51:TIC51"/>
    <mergeCell ref="TID51:TIF51"/>
    <mergeCell ref="TIG51:TII51"/>
    <mergeCell ref="THF51:THH51"/>
    <mergeCell ref="THI51:THK51"/>
    <mergeCell ref="THL51:THN51"/>
    <mergeCell ref="THO51:THQ51"/>
    <mergeCell ref="THR51:THT51"/>
    <mergeCell ref="TGQ51:TGS51"/>
    <mergeCell ref="TGT51:TGV51"/>
    <mergeCell ref="TGW51:TGY51"/>
    <mergeCell ref="TGZ51:THB51"/>
    <mergeCell ref="THC51:THE51"/>
    <mergeCell ref="TGB51:TGD51"/>
    <mergeCell ref="TGE51:TGG51"/>
    <mergeCell ref="TGH51:TGJ51"/>
    <mergeCell ref="TGK51:TGM51"/>
    <mergeCell ref="TGN51:TGP51"/>
    <mergeCell ref="TFM51:TFO51"/>
    <mergeCell ref="TFP51:TFR51"/>
    <mergeCell ref="TFS51:TFU51"/>
    <mergeCell ref="TFV51:TFX51"/>
    <mergeCell ref="TFY51:TGA51"/>
    <mergeCell ref="TEX51:TEZ51"/>
    <mergeCell ref="TFA51:TFC51"/>
    <mergeCell ref="TFD51:TFF51"/>
    <mergeCell ref="TFG51:TFI51"/>
    <mergeCell ref="TFJ51:TFL51"/>
    <mergeCell ref="TEI51:TEK51"/>
    <mergeCell ref="TEL51:TEN51"/>
    <mergeCell ref="TEO51:TEQ51"/>
    <mergeCell ref="TER51:TET51"/>
    <mergeCell ref="TEU51:TEW51"/>
    <mergeCell ref="TDT51:TDV51"/>
    <mergeCell ref="TDW51:TDY51"/>
    <mergeCell ref="TDZ51:TEB51"/>
    <mergeCell ref="TEC51:TEE51"/>
    <mergeCell ref="TEF51:TEH51"/>
    <mergeCell ref="TDE51:TDG51"/>
    <mergeCell ref="TDH51:TDJ51"/>
    <mergeCell ref="TDK51:TDM51"/>
    <mergeCell ref="TDN51:TDP51"/>
    <mergeCell ref="TDQ51:TDS51"/>
    <mergeCell ref="TCP51:TCR51"/>
    <mergeCell ref="TCS51:TCU51"/>
    <mergeCell ref="TCV51:TCX51"/>
    <mergeCell ref="TCY51:TDA51"/>
    <mergeCell ref="TDB51:TDD51"/>
    <mergeCell ref="TCA51:TCC51"/>
    <mergeCell ref="TCD51:TCF51"/>
    <mergeCell ref="TCG51:TCI51"/>
    <mergeCell ref="TCJ51:TCL51"/>
    <mergeCell ref="TCM51:TCO51"/>
    <mergeCell ref="TBL51:TBN51"/>
    <mergeCell ref="TBO51:TBQ51"/>
    <mergeCell ref="TBR51:TBT51"/>
    <mergeCell ref="TBU51:TBW51"/>
    <mergeCell ref="TBX51:TBZ51"/>
    <mergeCell ref="TAW51:TAY51"/>
    <mergeCell ref="TAZ51:TBB51"/>
    <mergeCell ref="TBC51:TBE51"/>
    <mergeCell ref="TBF51:TBH51"/>
    <mergeCell ref="TBI51:TBK51"/>
    <mergeCell ref="TAH51:TAJ51"/>
    <mergeCell ref="TAK51:TAM51"/>
    <mergeCell ref="TAN51:TAP51"/>
    <mergeCell ref="TAQ51:TAS51"/>
    <mergeCell ref="TAT51:TAV51"/>
    <mergeCell ref="SZS51:SZU51"/>
    <mergeCell ref="SZV51:SZX51"/>
    <mergeCell ref="SZY51:TAA51"/>
    <mergeCell ref="TAB51:TAD51"/>
    <mergeCell ref="TAE51:TAG51"/>
    <mergeCell ref="SZD51:SZF51"/>
    <mergeCell ref="SZG51:SZI51"/>
    <mergeCell ref="SZJ51:SZL51"/>
    <mergeCell ref="SZM51:SZO51"/>
    <mergeCell ref="SZP51:SZR51"/>
    <mergeCell ref="SYO51:SYQ51"/>
    <mergeCell ref="SYR51:SYT51"/>
    <mergeCell ref="SYU51:SYW51"/>
    <mergeCell ref="SYX51:SYZ51"/>
    <mergeCell ref="SZA51:SZC51"/>
    <mergeCell ref="SXZ51:SYB51"/>
    <mergeCell ref="SYC51:SYE51"/>
    <mergeCell ref="SYF51:SYH51"/>
    <mergeCell ref="SYI51:SYK51"/>
    <mergeCell ref="SYL51:SYN51"/>
    <mergeCell ref="SXK51:SXM51"/>
    <mergeCell ref="SXN51:SXP51"/>
    <mergeCell ref="SXQ51:SXS51"/>
    <mergeCell ref="SXT51:SXV51"/>
    <mergeCell ref="SXW51:SXY51"/>
    <mergeCell ref="SWV51:SWX51"/>
    <mergeCell ref="SWY51:SXA51"/>
    <mergeCell ref="SXB51:SXD51"/>
    <mergeCell ref="SXE51:SXG51"/>
    <mergeCell ref="SXH51:SXJ51"/>
    <mergeCell ref="SWG51:SWI51"/>
    <mergeCell ref="SWJ51:SWL51"/>
    <mergeCell ref="SWM51:SWO51"/>
    <mergeCell ref="SWP51:SWR51"/>
    <mergeCell ref="SWS51:SWU51"/>
    <mergeCell ref="SVR51:SVT51"/>
    <mergeCell ref="SVU51:SVW51"/>
    <mergeCell ref="SVX51:SVZ51"/>
    <mergeCell ref="SWA51:SWC51"/>
    <mergeCell ref="SWD51:SWF51"/>
    <mergeCell ref="SVC51:SVE51"/>
    <mergeCell ref="SVF51:SVH51"/>
    <mergeCell ref="SVI51:SVK51"/>
    <mergeCell ref="SVL51:SVN51"/>
    <mergeCell ref="SVO51:SVQ51"/>
    <mergeCell ref="SUN51:SUP51"/>
    <mergeCell ref="SUQ51:SUS51"/>
    <mergeCell ref="SUT51:SUV51"/>
    <mergeCell ref="SUW51:SUY51"/>
    <mergeCell ref="SUZ51:SVB51"/>
    <mergeCell ref="STY51:SUA51"/>
    <mergeCell ref="SUB51:SUD51"/>
    <mergeCell ref="SUE51:SUG51"/>
    <mergeCell ref="SUH51:SUJ51"/>
    <mergeCell ref="SUK51:SUM51"/>
    <mergeCell ref="STJ51:STL51"/>
    <mergeCell ref="STM51:STO51"/>
    <mergeCell ref="STP51:STR51"/>
    <mergeCell ref="STS51:STU51"/>
    <mergeCell ref="STV51:STX51"/>
    <mergeCell ref="SSU51:SSW51"/>
    <mergeCell ref="SSX51:SSZ51"/>
    <mergeCell ref="STA51:STC51"/>
    <mergeCell ref="STD51:STF51"/>
    <mergeCell ref="STG51:STI51"/>
    <mergeCell ref="SSF51:SSH51"/>
    <mergeCell ref="SSI51:SSK51"/>
    <mergeCell ref="SSL51:SSN51"/>
    <mergeCell ref="SSO51:SSQ51"/>
    <mergeCell ref="SSR51:SST51"/>
    <mergeCell ref="SRQ51:SRS51"/>
    <mergeCell ref="SRT51:SRV51"/>
    <mergeCell ref="SRW51:SRY51"/>
    <mergeCell ref="SRZ51:SSB51"/>
    <mergeCell ref="SSC51:SSE51"/>
    <mergeCell ref="SRB51:SRD51"/>
    <mergeCell ref="SRE51:SRG51"/>
    <mergeCell ref="SRH51:SRJ51"/>
    <mergeCell ref="SRK51:SRM51"/>
    <mergeCell ref="SRN51:SRP51"/>
    <mergeCell ref="SQM51:SQO51"/>
    <mergeCell ref="SQP51:SQR51"/>
    <mergeCell ref="SQS51:SQU51"/>
    <mergeCell ref="SQV51:SQX51"/>
    <mergeCell ref="SQY51:SRA51"/>
    <mergeCell ref="SPX51:SPZ51"/>
    <mergeCell ref="SQA51:SQC51"/>
    <mergeCell ref="SQD51:SQF51"/>
    <mergeCell ref="SQG51:SQI51"/>
    <mergeCell ref="SQJ51:SQL51"/>
    <mergeCell ref="SPI51:SPK51"/>
    <mergeCell ref="SPL51:SPN51"/>
    <mergeCell ref="SPO51:SPQ51"/>
    <mergeCell ref="SPR51:SPT51"/>
    <mergeCell ref="SPU51:SPW51"/>
    <mergeCell ref="SOT51:SOV51"/>
    <mergeCell ref="SOW51:SOY51"/>
    <mergeCell ref="SOZ51:SPB51"/>
    <mergeCell ref="SPC51:SPE51"/>
    <mergeCell ref="SPF51:SPH51"/>
    <mergeCell ref="SOE51:SOG51"/>
    <mergeCell ref="SOH51:SOJ51"/>
    <mergeCell ref="SOK51:SOM51"/>
    <mergeCell ref="SON51:SOP51"/>
    <mergeCell ref="SOQ51:SOS51"/>
    <mergeCell ref="SNP51:SNR51"/>
    <mergeCell ref="SNS51:SNU51"/>
    <mergeCell ref="SNV51:SNX51"/>
    <mergeCell ref="SNY51:SOA51"/>
    <mergeCell ref="SOB51:SOD51"/>
    <mergeCell ref="SNA51:SNC51"/>
    <mergeCell ref="SND51:SNF51"/>
    <mergeCell ref="SNG51:SNI51"/>
    <mergeCell ref="SNJ51:SNL51"/>
    <mergeCell ref="SNM51:SNO51"/>
    <mergeCell ref="SML51:SMN51"/>
    <mergeCell ref="SMO51:SMQ51"/>
    <mergeCell ref="SMR51:SMT51"/>
    <mergeCell ref="SMU51:SMW51"/>
    <mergeCell ref="SMX51:SMZ51"/>
    <mergeCell ref="SLW51:SLY51"/>
    <mergeCell ref="SLZ51:SMB51"/>
    <mergeCell ref="SMC51:SME51"/>
    <mergeCell ref="SMF51:SMH51"/>
    <mergeCell ref="SMI51:SMK51"/>
    <mergeCell ref="SLH51:SLJ51"/>
    <mergeCell ref="SLK51:SLM51"/>
    <mergeCell ref="SLN51:SLP51"/>
    <mergeCell ref="SLQ51:SLS51"/>
    <mergeCell ref="SLT51:SLV51"/>
    <mergeCell ref="SKS51:SKU51"/>
    <mergeCell ref="SKV51:SKX51"/>
    <mergeCell ref="SKY51:SLA51"/>
    <mergeCell ref="SLB51:SLD51"/>
    <mergeCell ref="SLE51:SLG51"/>
    <mergeCell ref="SKD51:SKF51"/>
    <mergeCell ref="SKG51:SKI51"/>
    <mergeCell ref="SKJ51:SKL51"/>
    <mergeCell ref="SKM51:SKO51"/>
    <mergeCell ref="SKP51:SKR51"/>
    <mergeCell ref="SJO51:SJQ51"/>
    <mergeCell ref="SJR51:SJT51"/>
    <mergeCell ref="SJU51:SJW51"/>
    <mergeCell ref="SJX51:SJZ51"/>
    <mergeCell ref="SKA51:SKC51"/>
    <mergeCell ref="SIZ51:SJB51"/>
    <mergeCell ref="SJC51:SJE51"/>
    <mergeCell ref="SJF51:SJH51"/>
    <mergeCell ref="SJI51:SJK51"/>
    <mergeCell ref="SJL51:SJN51"/>
    <mergeCell ref="SIK51:SIM51"/>
    <mergeCell ref="SIN51:SIP51"/>
    <mergeCell ref="SIQ51:SIS51"/>
    <mergeCell ref="SIT51:SIV51"/>
    <mergeCell ref="SIW51:SIY51"/>
    <mergeCell ref="SHV51:SHX51"/>
    <mergeCell ref="SHY51:SIA51"/>
    <mergeCell ref="SIB51:SID51"/>
    <mergeCell ref="SIE51:SIG51"/>
    <mergeCell ref="SIH51:SIJ51"/>
    <mergeCell ref="SHG51:SHI51"/>
    <mergeCell ref="SHJ51:SHL51"/>
    <mergeCell ref="SHM51:SHO51"/>
    <mergeCell ref="SHP51:SHR51"/>
    <mergeCell ref="SHS51:SHU51"/>
    <mergeCell ref="SGR51:SGT51"/>
    <mergeCell ref="SGU51:SGW51"/>
    <mergeCell ref="SGX51:SGZ51"/>
    <mergeCell ref="SHA51:SHC51"/>
    <mergeCell ref="SHD51:SHF51"/>
    <mergeCell ref="SGC51:SGE51"/>
    <mergeCell ref="SGF51:SGH51"/>
    <mergeCell ref="SGI51:SGK51"/>
    <mergeCell ref="SGL51:SGN51"/>
    <mergeCell ref="SGO51:SGQ51"/>
    <mergeCell ref="SFN51:SFP51"/>
    <mergeCell ref="SFQ51:SFS51"/>
    <mergeCell ref="SFT51:SFV51"/>
    <mergeCell ref="SFW51:SFY51"/>
    <mergeCell ref="SFZ51:SGB51"/>
    <mergeCell ref="SEY51:SFA51"/>
    <mergeCell ref="SFB51:SFD51"/>
    <mergeCell ref="SFE51:SFG51"/>
    <mergeCell ref="SFH51:SFJ51"/>
    <mergeCell ref="SFK51:SFM51"/>
    <mergeCell ref="SEJ51:SEL51"/>
    <mergeCell ref="SEM51:SEO51"/>
    <mergeCell ref="SEP51:SER51"/>
    <mergeCell ref="SES51:SEU51"/>
    <mergeCell ref="SEV51:SEX51"/>
    <mergeCell ref="SDU51:SDW51"/>
    <mergeCell ref="SDX51:SDZ51"/>
    <mergeCell ref="SEA51:SEC51"/>
    <mergeCell ref="SED51:SEF51"/>
    <mergeCell ref="SEG51:SEI51"/>
    <mergeCell ref="SDF51:SDH51"/>
    <mergeCell ref="SDI51:SDK51"/>
    <mergeCell ref="SDL51:SDN51"/>
    <mergeCell ref="SDO51:SDQ51"/>
    <mergeCell ref="SDR51:SDT51"/>
    <mergeCell ref="SCQ51:SCS51"/>
    <mergeCell ref="SCT51:SCV51"/>
    <mergeCell ref="SCW51:SCY51"/>
    <mergeCell ref="SCZ51:SDB51"/>
    <mergeCell ref="SDC51:SDE51"/>
    <mergeCell ref="SCB51:SCD51"/>
    <mergeCell ref="SCE51:SCG51"/>
    <mergeCell ref="SCH51:SCJ51"/>
    <mergeCell ref="SCK51:SCM51"/>
    <mergeCell ref="SCN51:SCP51"/>
    <mergeCell ref="SBM51:SBO51"/>
    <mergeCell ref="SBP51:SBR51"/>
    <mergeCell ref="SBS51:SBU51"/>
    <mergeCell ref="SBV51:SBX51"/>
    <mergeCell ref="SBY51:SCA51"/>
    <mergeCell ref="SAX51:SAZ51"/>
    <mergeCell ref="SBA51:SBC51"/>
    <mergeCell ref="SBD51:SBF51"/>
    <mergeCell ref="SBG51:SBI51"/>
    <mergeCell ref="SBJ51:SBL51"/>
    <mergeCell ref="SAI51:SAK51"/>
    <mergeCell ref="SAL51:SAN51"/>
    <mergeCell ref="SAO51:SAQ51"/>
    <mergeCell ref="SAR51:SAT51"/>
    <mergeCell ref="SAU51:SAW51"/>
    <mergeCell ref="RZT51:RZV51"/>
    <mergeCell ref="RZW51:RZY51"/>
    <mergeCell ref="RZZ51:SAB51"/>
    <mergeCell ref="SAC51:SAE51"/>
    <mergeCell ref="SAF51:SAH51"/>
    <mergeCell ref="RZE51:RZG51"/>
    <mergeCell ref="RZH51:RZJ51"/>
    <mergeCell ref="RZK51:RZM51"/>
    <mergeCell ref="RZN51:RZP51"/>
    <mergeCell ref="RZQ51:RZS51"/>
    <mergeCell ref="RYP51:RYR51"/>
    <mergeCell ref="RYS51:RYU51"/>
    <mergeCell ref="RYV51:RYX51"/>
    <mergeCell ref="RYY51:RZA51"/>
    <mergeCell ref="RZB51:RZD51"/>
    <mergeCell ref="RYA51:RYC51"/>
    <mergeCell ref="RYD51:RYF51"/>
    <mergeCell ref="RYG51:RYI51"/>
    <mergeCell ref="RYJ51:RYL51"/>
    <mergeCell ref="RYM51:RYO51"/>
    <mergeCell ref="RXL51:RXN51"/>
    <mergeCell ref="RXO51:RXQ51"/>
    <mergeCell ref="RXR51:RXT51"/>
    <mergeCell ref="RXU51:RXW51"/>
    <mergeCell ref="RXX51:RXZ51"/>
    <mergeCell ref="RWW51:RWY51"/>
    <mergeCell ref="RWZ51:RXB51"/>
    <mergeCell ref="RXC51:RXE51"/>
    <mergeCell ref="RXF51:RXH51"/>
    <mergeCell ref="RXI51:RXK51"/>
    <mergeCell ref="RWH51:RWJ51"/>
    <mergeCell ref="RWK51:RWM51"/>
    <mergeCell ref="RWN51:RWP51"/>
    <mergeCell ref="RWQ51:RWS51"/>
    <mergeCell ref="RWT51:RWV51"/>
    <mergeCell ref="RVS51:RVU51"/>
    <mergeCell ref="RVV51:RVX51"/>
    <mergeCell ref="RVY51:RWA51"/>
    <mergeCell ref="RWB51:RWD51"/>
    <mergeCell ref="RWE51:RWG51"/>
    <mergeCell ref="RVD51:RVF51"/>
    <mergeCell ref="RVG51:RVI51"/>
    <mergeCell ref="RVJ51:RVL51"/>
    <mergeCell ref="RVM51:RVO51"/>
    <mergeCell ref="RVP51:RVR51"/>
    <mergeCell ref="RUO51:RUQ51"/>
    <mergeCell ref="RUR51:RUT51"/>
    <mergeCell ref="RUU51:RUW51"/>
    <mergeCell ref="RUX51:RUZ51"/>
    <mergeCell ref="RVA51:RVC51"/>
    <mergeCell ref="RTZ51:RUB51"/>
    <mergeCell ref="RUC51:RUE51"/>
    <mergeCell ref="RUF51:RUH51"/>
    <mergeCell ref="RUI51:RUK51"/>
    <mergeCell ref="RUL51:RUN51"/>
    <mergeCell ref="RTK51:RTM51"/>
    <mergeCell ref="RTN51:RTP51"/>
    <mergeCell ref="RTQ51:RTS51"/>
    <mergeCell ref="RTT51:RTV51"/>
    <mergeCell ref="RTW51:RTY51"/>
    <mergeCell ref="RSV51:RSX51"/>
    <mergeCell ref="RSY51:RTA51"/>
    <mergeCell ref="RTB51:RTD51"/>
    <mergeCell ref="RTE51:RTG51"/>
    <mergeCell ref="RTH51:RTJ51"/>
    <mergeCell ref="RSG51:RSI51"/>
    <mergeCell ref="RSJ51:RSL51"/>
    <mergeCell ref="RSM51:RSO51"/>
    <mergeCell ref="RSP51:RSR51"/>
    <mergeCell ref="RSS51:RSU51"/>
    <mergeCell ref="RRR51:RRT51"/>
    <mergeCell ref="RRU51:RRW51"/>
    <mergeCell ref="RRX51:RRZ51"/>
    <mergeCell ref="RSA51:RSC51"/>
    <mergeCell ref="RSD51:RSF51"/>
    <mergeCell ref="RRC51:RRE51"/>
    <mergeCell ref="RRF51:RRH51"/>
    <mergeCell ref="RRI51:RRK51"/>
    <mergeCell ref="RRL51:RRN51"/>
    <mergeCell ref="RRO51:RRQ51"/>
    <mergeCell ref="RQN51:RQP51"/>
    <mergeCell ref="RQQ51:RQS51"/>
    <mergeCell ref="RQT51:RQV51"/>
    <mergeCell ref="RQW51:RQY51"/>
    <mergeCell ref="RQZ51:RRB51"/>
    <mergeCell ref="RPY51:RQA51"/>
    <mergeCell ref="RQB51:RQD51"/>
    <mergeCell ref="RQE51:RQG51"/>
    <mergeCell ref="RQH51:RQJ51"/>
    <mergeCell ref="RQK51:RQM51"/>
    <mergeCell ref="RPJ51:RPL51"/>
    <mergeCell ref="RPM51:RPO51"/>
    <mergeCell ref="RPP51:RPR51"/>
    <mergeCell ref="RPS51:RPU51"/>
    <mergeCell ref="RPV51:RPX51"/>
    <mergeCell ref="ROU51:ROW51"/>
    <mergeCell ref="ROX51:ROZ51"/>
    <mergeCell ref="RPA51:RPC51"/>
    <mergeCell ref="RPD51:RPF51"/>
    <mergeCell ref="RPG51:RPI51"/>
    <mergeCell ref="ROF51:ROH51"/>
    <mergeCell ref="ROI51:ROK51"/>
    <mergeCell ref="ROL51:RON51"/>
    <mergeCell ref="ROO51:ROQ51"/>
    <mergeCell ref="ROR51:ROT51"/>
    <mergeCell ref="RNQ51:RNS51"/>
    <mergeCell ref="RNT51:RNV51"/>
    <mergeCell ref="RNW51:RNY51"/>
    <mergeCell ref="RNZ51:ROB51"/>
    <mergeCell ref="ROC51:ROE51"/>
    <mergeCell ref="RNB51:RND51"/>
    <mergeCell ref="RNE51:RNG51"/>
    <mergeCell ref="RNH51:RNJ51"/>
    <mergeCell ref="RNK51:RNM51"/>
    <mergeCell ref="RNN51:RNP51"/>
    <mergeCell ref="RMM51:RMO51"/>
    <mergeCell ref="RMP51:RMR51"/>
    <mergeCell ref="RMS51:RMU51"/>
    <mergeCell ref="RMV51:RMX51"/>
    <mergeCell ref="RMY51:RNA51"/>
    <mergeCell ref="RLX51:RLZ51"/>
    <mergeCell ref="RMA51:RMC51"/>
    <mergeCell ref="RMD51:RMF51"/>
    <mergeCell ref="RMG51:RMI51"/>
    <mergeCell ref="RMJ51:RML51"/>
    <mergeCell ref="RLI51:RLK51"/>
    <mergeCell ref="RLL51:RLN51"/>
    <mergeCell ref="RLO51:RLQ51"/>
    <mergeCell ref="RLR51:RLT51"/>
    <mergeCell ref="RLU51:RLW51"/>
    <mergeCell ref="RKT51:RKV51"/>
    <mergeCell ref="RKW51:RKY51"/>
    <mergeCell ref="RKZ51:RLB51"/>
    <mergeCell ref="RLC51:RLE51"/>
    <mergeCell ref="RLF51:RLH51"/>
    <mergeCell ref="RKE51:RKG51"/>
    <mergeCell ref="RKH51:RKJ51"/>
    <mergeCell ref="RKK51:RKM51"/>
    <mergeCell ref="RKN51:RKP51"/>
    <mergeCell ref="RKQ51:RKS51"/>
    <mergeCell ref="RJP51:RJR51"/>
    <mergeCell ref="RJS51:RJU51"/>
    <mergeCell ref="RJV51:RJX51"/>
    <mergeCell ref="RJY51:RKA51"/>
    <mergeCell ref="RKB51:RKD51"/>
    <mergeCell ref="RJA51:RJC51"/>
    <mergeCell ref="RJD51:RJF51"/>
    <mergeCell ref="RJG51:RJI51"/>
    <mergeCell ref="RJJ51:RJL51"/>
    <mergeCell ref="RJM51:RJO51"/>
    <mergeCell ref="RIL51:RIN51"/>
    <mergeCell ref="RIO51:RIQ51"/>
    <mergeCell ref="RIR51:RIT51"/>
    <mergeCell ref="RIU51:RIW51"/>
    <mergeCell ref="RIX51:RIZ51"/>
    <mergeCell ref="RHW51:RHY51"/>
    <mergeCell ref="RHZ51:RIB51"/>
    <mergeCell ref="RIC51:RIE51"/>
    <mergeCell ref="RIF51:RIH51"/>
    <mergeCell ref="RII51:RIK51"/>
    <mergeCell ref="RHH51:RHJ51"/>
    <mergeCell ref="RHK51:RHM51"/>
    <mergeCell ref="RHN51:RHP51"/>
    <mergeCell ref="RHQ51:RHS51"/>
    <mergeCell ref="RHT51:RHV51"/>
    <mergeCell ref="RGS51:RGU51"/>
    <mergeCell ref="RGV51:RGX51"/>
    <mergeCell ref="RGY51:RHA51"/>
    <mergeCell ref="RHB51:RHD51"/>
    <mergeCell ref="RHE51:RHG51"/>
    <mergeCell ref="RGD51:RGF51"/>
    <mergeCell ref="RGG51:RGI51"/>
    <mergeCell ref="RGJ51:RGL51"/>
    <mergeCell ref="RGM51:RGO51"/>
    <mergeCell ref="RGP51:RGR51"/>
    <mergeCell ref="RFO51:RFQ51"/>
    <mergeCell ref="RFR51:RFT51"/>
    <mergeCell ref="RFU51:RFW51"/>
    <mergeCell ref="RFX51:RFZ51"/>
    <mergeCell ref="RGA51:RGC51"/>
    <mergeCell ref="REZ51:RFB51"/>
    <mergeCell ref="RFC51:RFE51"/>
    <mergeCell ref="RFF51:RFH51"/>
    <mergeCell ref="RFI51:RFK51"/>
    <mergeCell ref="RFL51:RFN51"/>
    <mergeCell ref="REK51:REM51"/>
    <mergeCell ref="REN51:REP51"/>
    <mergeCell ref="REQ51:RES51"/>
    <mergeCell ref="RET51:REV51"/>
    <mergeCell ref="REW51:REY51"/>
    <mergeCell ref="RDV51:RDX51"/>
    <mergeCell ref="RDY51:REA51"/>
    <mergeCell ref="REB51:RED51"/>
    <mergeCell ref="REE51:REG51"/>
    <mergeCell ref="REH51:REJ51"/>
    <mergeCell ref="RDG51:RDI51"/>
    <mergeCell ref="RDJ51:RDL51"/>
    <mergeCell ref="RDM51:RDO51"/>
    <mergeCell ref="RDP51:RDR51"/>
    <mergeCell ref="RDS51:RDU51"/>
    <mergeCell ref="RCR51:RCT51"/>
    <mergeCell ref="RCU51:RCW51"/>
    <mergeCell ref="RCX51:RCZ51"/>
    <mergeCell ref="RDA51:RDC51"/>
    <mergeCell ref="RDD51:RDF51"/>
    <mergeCell ref="RCC51:RCE51"/>
    <mergeCell ref="RCF51:RCH51"/>
    <mergeCell ref="RCI51:RCK51"/>
    <mergeCell ref="RCL51:RCN51"/>
    <mergeCell ref="RCO51:RCQ51"/>
    <mergeCell ref="RBN51:RBP51"/>
    <mergeCell ref="RBQ51:RBS51"/>
    <mergeCell ref="RBT51:RBV51"/>
    <mergeCell ref="RBW51:RBY51"/>
    <mergeCell ref="RBZ51:RCB51"/>
    <mergeCell ref="RAY51:RBA51"/>
    <mergeCell ref="RBB51:RBD51"/>
    <mergeCell ref="RBE51:RBG51"/>
    <mergeCell ref="RBH51:RBJ51"/>
    <mergeCell ref="RBK51:RBM51"/>
    <mergeCell ref="RAJ51:RAL51"/>
    <mergeCell ref="RAM51:RAO51"/>
    <mergeCell ref="RAP51:RAR51"/>
    <mergeCell ref="RAS51:RAU51"/>
    <mergeCell ref="RAV51:RAX51"/>
    <mergeCell ref="QZU51:QZW51"/>
    <mergeCell ref="QZX51:QZZ51"/>
    <mergeCell ref="RAA51:RAC51"/>
    <mergeCell ref="RAD51:RAF51"/>
    <mergeCell ref="RAG51:RAI51"/>
    <mergeCell ref="QZF51:QZH51"/>
    <mergeCell ref="QZI51:QZK51"/>
    <mergeCell ref="QZL51:QZN51"/>
    <mergeCell ref="QZO51:QZQ51"/>
    <mergeCell ref="QZR51:QZT51"/>
    <mergeCell ref="QYQ51:QYS51"/>
    <mergeCell ref="QYT51:QYV51"/>
    <mergeCell ref="QYW51:QYY51"/>
    <mergeCell ref="QYZ51:QZB51"/>
    <mergeCell ref="QZC51:QZE51"/>
    <mergeCell ref="QYB51:QYD51"/>
    <mergeCell ref="QYE51:QYG51"/>
    <mergeCell ref="QYH51:QYJ51"/>
    <mergeCell ref="QYK51:QYM51"/>
    <mergeCell ref="QYN51:QYP51"/>
    <mergeCell ref="QXM51:QXO51"/>
    <mergeCell ref="QXP51:QXR51"/>
    <mergeCell ref="QXS51:QXU51"/>
    <mergeCell ref="QXV51:QXX51"/>
    <mergeCell ref="QXY51:QYA51"/>
    <mergeCell ref="QWX51:QWZ51"/>
    <mergeCell ref="QXA51:QXC51"/>
    <mergeCell ref="QXD51:QXF51"/>
    <mergeCell ref="QXG51:QXI51"/>
    <mergeCell ref="QXJ51:QXL51"/>
    <mergeCell ref="QWI51:QWK51"/>
    <mergeCell ref="QWL51:QWN51"/>
    <mergeCell ref="QWO51:QWQ51"/>
    <mergeCell ref="QWR51:QWT51"/>
    <mergeCell ref="QWU51:QWW51"/>
    <mergeCell ref="QVT51:QVV51"/>
    <mergeCell ref="QVW51:QVY51"/>
    <mergeCell ref="QVZ51:QWB51"/>
    <mergeCell ref="QWC51:QWE51"/>
    <mergeCell ref="QWF51:QWH51"/>
    <mergeCell ref="QVE51:QVG51"/>
    <mergeCell ref="QVH51:QVJ51"/>
    <mergeCell ref="QVK51:QVM51"/>
    <mergeCell ref="QVN51:QVP51"/>
    <mergeCell ref="QVQ51:QVS51"/>
    <mergeCell ref="QUP51:QUR51"/>
    <mergeCell ref="QUS51:QUU51"/>
    <mergeCell ref="QUV51:QUX51"/>
    <mergeCell ref="QUY51:QVA51"/>
    <mergeCell ref="QVB51:QVD51"/>
    <mergeCell ref="QUA51:QUC51"/>
    <mergeCell ref="QUD51:QUF51"/>
    <mergeCell ref="QUG51:QUI51"/>
    <mergeCell ref="QUJ51:QUL51"/>
    <mergeCell ref="QUM51:QUO51"/>
    <mergeCell ref="QTL51:QTN51"/>
    <mergeCell ref="QTO51:QTQ51"/>
    <mergeCell ref="QTR51:QTT51"/>
    <mergeCell ref="QTU51:QTW51"/>
    <mergeCell ref="QTX51:QTZ51"/>
    <mergeCell ref="QSW51:QSY51"/>
    <mergeCell ref="QSZ51:QTB51"/>
    <mergeCell ref="QTC51:QTE51"/>
    <mergeCell ref="QTF51:QTH51"/>
    <mergeCell ref="QTI51:QTK51"/>
    <mergeCell ref="QSH51:QSJ51"/>
    <mergeCell ref="QSK51:QSM51"/>
    <mergeCell ref="QSN51:QSP51"/>
    <mergeCell ref="QSQ51:QSS51"/>
    <mergeCell ref="QST51:QSV51"/>
    <mergeCell ref="QRS51:QRU51"/>
    <mergeCell ref="QRV51:QRX51"/>
    <mergeCell ref="QRY51:QSA51"/>
    <mergeCell ref="QSB51:QSD51"/>
    <mergeCell ref="QSE51:QSG51"/>
    <mergeCell ref="QRD51:QRF51"/>
    <mergeCell ref="QRG51:QRI51"/>
    <mergeCell ref="QRJ51:QRL51"/>
    <mergeCell ref="QRM51:QRO51"/>
    <mergeCell ref="QRP51:QRR51"/>
    <mergeCell ref="QQO51:QQQ51"/>
    <mergeCell ref="QQR51:QQT51"/>
    <mergeCell ref="QQU51:QQW51"/>
    <mergeCell ref="QQX51:QQZ51"/>
    <mergeCell ref="QRA51:QRC51"/>
    <mergeCell ref="QPZ51:QQB51"/>
    <mergeCell ref="QQC51:QQE51"/>
    <mergeCell ref="QQF51:QQH51"/>
    <mergeCell ref="QQI51:QQK51"/>
    <mergeCell ref="QQL51:QQN51"/>
    <mergeCell ref="QPK51:QPM51"/>
    <mergeCell ref="QPN51:QPP51"/>
    <mergeCell ref="QPQ51:QPS51"/>
    <mergeCell ref="QPT51:QPV51"/>
    <mergeCell ref="QPW51:QPY51"/>
    <mergeCell ref="QOV51:QOX51"/>
    <mergeCell ref="QOY51:QPA51"/>
    <mergeCell ref="QPB51:QPD51"/>
    <mergeCell ref="QPE51:QPG51"/>
    <mergeCell ref="QPH51:QPJ51"/>
    <mergeCell ref="QOG51:QOI51"/>
    <mergeCell ref="QOJ51:QOL51"/>
    <mergeCell ref="QOM51:QOO51"/>
    <mergeCell ref="QOP51:QOR51"/>
    <mergeCell ref="QOS51:QOU51"/>
    <mergeCell ref="QNR51:QNT51"/>
    <mergeCell ref="QNU51:QNW51"/>
    <mergeCell ref="QNX51:QNZ51"/>
    <mergeCell ref="QOA51:QOC51"/>
    <mergeCell ref="QOD51:QOF51"/>
    <mergeCell ref="QNC51:QNE51"/>
    <mergeCell ref="QNF51:QNH51"/>
    <mergeCell ref="QNI51:QNK51"/>
    <mergeCell ref="QNL51:QNN51"/>
    <mergeCell ref="QNO51:QNQ51"/>
    <mergeCell ref="QMN51:QMP51"/>
    <mergeCell ref="QMQ51:QMS51"/>
    <mergeCell ref="QMT51:QMV51"/>
    <mergeCell ref="QMW51:QMY51"/>
    <mergeCell ref="QMZ51:QNB51"/>
    <mergeCell ref="QLY51:QMA51"/>
    <mergeCell ref="QMB51:QMD51"/>
    <mergeCell ref="QME51:QMG51"/>
    <mergeCell ref="QMH51:QMJ51"/>
    <mergeCell ref="QMK51:QMM51"/>
    <mergeCell ref="QLJ51:QLL51"/>
    <mergeCell ref="QLM51:QLO51"/>
    <mergeCell ref="QLP51:QLR51"/>
    <mergeCell ref="QLS51:QLU51"/>
    <mergeCell ref="QLV51:QLX51"/>
    <mergeCell ref="QKU51:QKW51"/>
    <mergeCell ref="QKX51:QKZ51"/>
    <mergeCell ref="QLA51:QLC51"/>
    <mergeCell ref="QLD51:QLF51"/>
    <mergeCell ref="QLG51:QLI51"/>
    <mergeCell ref="QKF51:QKH51"/>
    <mergeCell ref="QKI51:QKK51"/>
    <mergeCell ref="QKL51:QKN51"/>
    <mergeCell ref="QKO51:QKQ51"/>
    <mergeCell ref="QKR51:QKT51"/>
    <mergeCell ref="QJQ51:QJS51"/>
    <mergeCell ref="QJT51:QJV51"/>
    <mergeCell ref="QJW51:QJY51"/>
    <mergeCell ref="QJZ51:QKB51"/>
    <mergeCell ref="QKC51:QKE51"/>
    <mergeCell ref="QJB51:QJD51"/>
    <mergeCell ref="QJE51:QJG51"/>
    <mergeCell ref="QJH51:QJJ51"/>
    <mergeCell ref="QJK51:QJM51"/>
    <mergeCell ref="QJN51:QJP51"/>
    <mergeCell ref="QIM51:QIO51"/>
    <mergeCell ref="QIP51:QIR51"/>
    <mergeCell ref="QIS51:QIU51"/>
    <mergeCell ref="QIV51:QIX51"/>
    <mergeCell ref="QIY51:QJA51"/>
    <mergeCell ref="QHX51:QHZ51"/>
    <mergeCell ref="QIA51:QIC51"/>
    <mergeCell ref="QID51:QIF51"/>
    <mergeCell ref="QIG51:QII51"/>
    <mergeCell ref="QIJ51:QIL51"/>
    <mergeCell ref="QHI51:QHK51"/>
    <mergeCell ref="QHL51:QHN51"/>
    <mergeCell ref="QHO51:QHQ51"/>
    <mergeCell ref="QHR51:QHT51"/>
    <mergeCell ref="QHU51:QHW51"/>
    <mergeCell ref="QGT51:QGV51"/>
    <mergeCell ref="QGW51:QGY51"/>
    <mergeCell ref="QGZ51:QHB51"/>
    <mergeCell ref="QHC51:QHE51"/>
    <mergeCell ref="QHF51:QHH51"/>
    <mergeCell ref="QGE51:QGG51"/>
    <mergeCell ref="QGH51:QGJ51"/>
    <mergeCell ref="QGK51:QGM51"/>
    <mergeCell ref="QGN51:QGP51"/>
    <mergeCell ref="QGQ51:QGS51"/>
    <mergeCell ref="QFP51:QFR51"/>
    <mergeCell ref="QFS51:QFU51"/>
    <mergeCell ref="QFV51:QFX51"/>
    <mergeCell ref="QFY51:QGA51"/>
    <mergeCell ref="QGB51:QGD51"/>
    <mergeCell ref="QFA51:QFC51"/>
    <mergeCell ref="QFD51:QFF51"/>
    <mergeCell ref="QFG51:QFI51"/>
    <mergeCell ref="QFJ51:QFL51"/>
    <mergeCell ref="QFM51:QFO51"/>
    <mergeCell ref="QEL51:QEN51"/>
    <mergeCell ref="QEO51:QEQ51"/>
    <mergeCell ref="QER51:QET51"/>
    <mergeCell ref="QEU51:QEW51"/>
    <mergeCell ref="QEX51:QEZ51"/>
    <mergeCell ref="QDW51:QDY51"/>
    <mergeCell ref="QDZ51:QEB51"/>
    <mergeCell ref="QEC51:QEE51"/>
    <mergeCell ref="QEF51:QEH51"/>
    <mergeCell ref="QEI51:QEK51"/>
    <mergeCell ref="QDH51:QDJ51"/>
    <mergeCell ref="QDK51:QDM51"/>
    <mergeCell ref="QDN51:QDP51"/>
    <mergeCell ref="QDQ51:QDS51"/>
    <mergeCell ref="QDT51:QDV51"/>
    <mergeCell ref="QCS51:QCU51"/>
    <mergeCell ref="QCV51:QCX51"/>
    <mergeCell ref="QCY51:QDA51"/>
    <mergeCell ref="QDB51:QDD51"/>
    <mergeCell ref="QDE51:QDG51"/>
    <mergeCell ref="QCD51:QCF51"/>
    <mergeCell ref="QCG51:QCI51"/>
    <mergeCell ref="QCJ51:QCL51"/>
    <mergeCell ref="QCM51:QCO51"/>
    <mergeCell ref="QCP51:QCR51"/>
    <mergeCell ref="QBO51:QBQ51"/>
    <mergeCell ref="QBR51:QBT51"/>
    <mergeCell ref="QBU51:QBW51"/>
    <mergeCell ref="QBX51:QBZ51"/>
    <mergeCell ref="QCA51:QCC51"/>
    <mergeCell ref="QAZ51:QBB51"/>
    <mergeCell ref="QBC51:QBE51"/>
    <mergeCell ref="QBF51:QBH51"/>
    <mergeCell ref="QBI51:QBK51"/>
    <mergeCell ref="QBL51:QBN51"/>
    <mergeCell ref="QAK51:QAM51"/>
    <mergeCell ref="QAN51:QAP51"/>
    <mergeCell ref="QAQ51:QAS51"/>
    <mergeCell ref="QAT51:QAV51"/>
    <mergeCell ref="QAW51:QAY51"/>
    <mergeCell ref="PZV51:PZX51"/>
    <mergeCell ref="PZY51:QAA51"/>
    <mergeCell ref="QAB51:QAD51"/>
    <mergeCell ref="QAE51:QAG51"/>
    <mergeCell ref="QAH51:QAJ51"/>
    <mergeCell ref="PZG51:PZI51"/>
    <mergeCell ref="PZJ51:PZL51"/>
    <mergeCell ref="PZM51:PZO51"/>
    <mergeCell ref="PZP51:PZR51"/>
    <mergeCell ref="PZS51:PZU51"/>
    <mergeCell ref="PYR51:PYT51"/>
    <mergeCell ref="PYU51:PYW51"/>
    <mergeCell ref="PYX51:PYZ51"/>
    <mergeCell ref="PZA51:PZC51"/>
    <mergeCell ref="PZD51:PZF51"/>
    <mergeCell ref="PYC51:PYE51"/>
    <mergeCell ref="PYF51:PYH51"/>
    <mergeCell ref="PYI51:PYK51"/>
    <mergeCell ref="PYL51:PYN51"/>
    <mergeCell ref="PYO51:PYQ51"/>
    <mergeCell ref="PXN51:PXP51"/>
    <mergeCell ref="PXQ51:PXS51"/>
    <mergeCell ref="PXT51:PXV51"/>
    <mergeCell ref="PXW51:PXY51"/>
    <mergeCell ref="PXZ51:PYB51"/>
    <mergeCell ref="PWY51:PXA51"/>
    <mergeCell ref="PXB51:PXD51"/>
    <mergeCell ref="PXE51:PXG51"/>
    <mergeCell ref="PXH51:PXJ51"/>
    <mergeCell ref="PXK51:PXM51"/>
    <mergeCell ref="PWJ51:PWL51"/>
    <mergeCell ref="PWM51:PWO51"/>
    <mergeCell ref="PWP51:PWR51"/>
    <mergeCell ref="PWS51:PWU51"/>
    <mergeCell ref="PWV51:PWX51"/>
    <mergeCell ref="PVU51:PVW51"/>
    <mergeCell ref="PVX51:PVZ51"/>
    <mergeCell ref="PWA51:PWC51"/>
    <mergeCell ref="PWD51:PWF51"/>
    <mergeCell ref="PWG51:PWI51"/>
    <mergeCell ref="PVF51:PVH51"/>
    <mergeCell ref="PVI51:PVK51"/>
    <mergeCell ref="PVL51:PVN51"/>
    <mergeCell ref="PVO51:PVQ51"/>
    <mergeCell ref="PVR51:PVT51"/>
    <mergeCell ref="PUQ51:PUS51"/>
    <mergeCell ref="PUT51:PUV51"/>
    <mergeCell ref="PUW51:PUY51"/>
    <mergeCell ref="PUZ51:PVB51"/>
    <mergeCell ref="PVC51:PVE51"/>
    <mergeCell ref="PUB51:PUD51"/>
    <mergeCell ref="PUE51:PUG51"/>
    <mergeCell ref="PUH51:PUJ51"/>
    <mergeCell ref="PUK51:PUM51"/>
    <mergeCell ref="PUN51:PUP51"/>
    <mergeCell ref="PTM51:PTO51"/>
    <mergeCell ref="PTP51:PTR51"/>
    <mergeCell ref="PTS51:PTU51"/>
    <mergeCell ref="PTV51:PTX51"/>
    <mergeCell ref="PTY51:PUA51"/>
    <mergeCell ref="PSX51:PSZ51"/>
    <mergeCell ref="PTA51:PTC51"/>
    <mergeCell ref="PTD51:PTF51"/>
    <mergeCell ref="PTG51:PTI51"/>
    <mergeCell ref="PTJ51:PTL51"/>
    <mergeCell ref="PSI51:PSK51"/>
    <mergeCell ref="PSL51:PSN51"/>
    <mergeCell ref="PSO51:PSQ51"/>
    <mergeCell ref="PSR51:PST51"/>
    <mergeCell ref="PSU51:PSW51"/>
    <mergeCell ref="PRT51:PRV51"/>
    <mergeCell ref="PRW51:PRY51"/>
    <mergeCell ref="PRZ51:PSB51"/>
    <mergeCell ref="PSC51:PSE51"/>
    <mergeCell ref="PSF51:PSH51"/>
    <mergeCell ref="PRE51:PRG51"/>
    <mergeCell ref="PRH51:PRJ51"/>
    <mergeCell ref="PRK51:PRM51"/>
    <mergeCell ref="PRN51:PRP51"/>
    <mergeCell ref="PRQ51:PRS51"/>
    <mergeCell ref="PQP51:PQR51"/>
    <mergeCell ref="PQS51:PQU51"/>
    <mergeCell ref="PQV51:PQX51"/>
    <mergeCell ref="PQY51:PRA51"/>
    <mergeCell ref="PRB51:PRD51"/>
    <mergeCell ref="PQA51:PQC51"/>
    <mergeCell ref="PQD51:PQF51"/>
    <mergeCell ref="PQG51:PQI51"/>
    <mergeCell ref="PQJ51:PQL51"/>
    <mergeCell ref="PQM51:PQO51"/>
    <mergeCell ref="PPL51:PPN51"/>
    <mergeCell ref="PPO51:PPQ51"/>
    <mergeCell ref="PPR51:PPT51"/>
    <mergeCell ref="PPU51:PPW51"/>
    <mergeCell ref="PPX51:PPZ51"/>
    <mergeCell ref="POW51:POY51"/>
    <mergeCell ref="POZ51:PPB51"/>
    <mergeCell ref="PPC51:PPE51"/>
    <mergeCell ref="PPF51:PPH51"/>
    <mergeCell ref="PPI51:PPK51"/>
    <mergeCell ref="POH51:POJ51"/>
    <mergeCell ref="POK51:POM51"/>
    <mergeCell ref="PON51:POP51"/>
    <mergeCell ref="POQ51:POS51"/>
    <mergeCell ref="POT51:POV51"/>
    <mergeCell ref="PNS51:PNU51"/>
    <mergeCell ref="PNV51:PNX51"/>
    <mergeCell ref="PNY51:POA51"/>
    <mergeCell ref="POB51:POD51"/>
    <mergeCell ref="POE51:POG51"/>
    <mergeCell ref="PND51:PNF51"/>
    <mergeCell ref="PNG51:PNI51"/>
    <mergeCell ref="PNJ51:PNL51"/>
    <mergeCell ref="PNM51:PNO51"/>
    <mergeCell ref="PNP51:PNR51"/>
    <mergeCell ref="PMO51:PMQ51"/>
    <mergeCell ref="PMR51:PMT51"/>
    <mergeCell ref="PMU51:PMW51"/>
    <mergeCell ref="PMX51:PMZ51"/>
    <mergeCell ref="PNA51:PNC51"/>
    <mergeCell ref="PLZ51:PMB51"/>
    <mergeCell ref="PMC51:PME51"/>
    <mergeCell ref="PMF51:PMH51"/>
    <mergeCell ref="PMI51:PMK51"/>
    <mergeCell ref="PML51:PMN51"/>
    <mergeCell ref="PLK51:PLM51"/>
    <mergeCell ref="PLN51:PLP51"/>
    <mergeCell ref="PLQ51:PLS51"/>
    <mergeCell ref="PLT51:PLV51"/>
    <mergeCell ref="PLW51:PLY51"/>
    <mergeCell ref="PKV51:PKX51"/>
    <mergeCell ref="PKY51:PLA51"/>
    <mergeCell ref="PLB51:PLD51"/>
    <mergeCell ref="PLE51:PLG51"/>
    <mergeCell ref="PLH51:PLJ51"/>
    <mergeCell ref="PKG51:PKI51"/>
    <mergeCell ref="PKJ51:PKL51"/>
    <mergeCell ref="PKM51:PKO51"/>
    <mergeCell ref="PKP51:PKR51"/>
    <mergeCell ref="PKS51:PKU51"/>
    <mergeCell ref="PJR51:PJT51"/>
    <mergeCell ref="PJU51:PJW51"/>
    <mergeCell ref="PJX51:PJZ51"/>
    <mergeCell ref="PKA51:PKC51"/>
    <mergeCell ref="PKD51:PKF51"/>
    <mergeCell ref="PJC51:PJE51"/>
    <mergeCell ref="PJF51:PJH51"/>
    <mergeCell ref="PJI51:PJK51"/>
    <mergeCell ref="PJL51:PJN51"/>
    <mergeCell ref="PJO51:PJQ51"/>
    <mergeCell ref="PIN51:PIP51"/>
    <mergeCell ref="PIQ51:PIS51"/>
    <mergeCell ref="PIT51:PIV51"/>
    <mergeCell ref="PIW51:PIY51"/>
    <mergeCell ref="PIZ51:PJB51"/>
    <mergeCell ref="PHY51:PIA51"/>
    <mergeCell ref="PIB51:PID51"/>
    <mergeCell ref="PIE51:PIG51"/>
    <mergeCell ref="PIH51:PIJ51"/>
    <mergeCell ref="PIK51:PIM51"/>
    <mergeCell ref="PHJ51:PHL51"/>
    <mergeCell ref="PHM51:PHO51"/>
    <mergeCell ref="PHP51:PHR51"/>
    <mergeCell ref="PHS51:PHU51"/>
    <mergeCell ref="PHV51:PHX51"/>
    <mergeCell ref="PGU51:PGW51"/>
    <mergeCell ref="PGX51:PGZ51"/>
    <mergeCell ref="PHA51:PHC51"/>
    <mergeCell ref="PHD51:PHF51"/>
    <mergeCell ref="PHG51:PHI51"/>
    <mergeCell ref="PGF51:PGH51"/>
    <mergeCell ref="PGI51:PGK51"/>
    <mergeCell ref="PGL51:PGN51"/>
    <mergeCell ref="PGO51:PGQ51"/>
    <mergeCell ref="PGR51:PGT51"/>
    <mergeCell ref="PFQ51:PFS51"/>
    <mergeCell ref="PFT51:PFV51"/>
    <mergeCell ref="PFW51:PFY51"/>
    <mergeCell ref="PFZ51:PGB51"/>
    <mergeCell ref="PGC51:PGE51"/>
    <mergeCell ref="PFB51:PFD51"/>
    <mergeCell ref="PFE51:PFG51"/>
    <mergeCell ref="PFH51:PFJ51"/>
    <mergeCell ref="PFK51:PFM51"/>
    <mergeCell ref="PFN51:PFP51"/>
    <mergeCell ref="PEM51:PEO51"/>
    <mergeCell ref="PEP51:PER51"/>
    <mergeCell ref="PES51:PEU51"/>
    <mergeCell ref="PEV51:PEX51"/>
    <mergeCell ref="PEY51:PFA51"/>
    <mergeCell ref="PDX51:PDZ51"/>
    <mergeCell ref="PEA51:PEC51"/>
    <mergeCell ref="PED51:PEF51"/>
    <mergeCell ref="PEG51:PEI51"/>
    <mergeCell ref="PEJ51:PEL51"/>
    <mergeCell ref="PDI51:PDK51"/>
    <mergeCell ref="PDL51:PDN51"/>
    <mergeCell ref="PDO51:PDQ51"/>
    <mergeCell ref="PDR51:PDT51"/>
    <mergeCell ref="PDU51:PDW51"/>
    <mergeCell ref="PCT51:PCV51"/>
    <mergeCell ref="PCW51:PCY51"/>
    <mergeCell ref="PCZ51:PDB51"/>
    <mergeCell ref="PDC51:PDE51"/>
    <mergeCell ref="PDF51:PDH51"/>
    <mergeCell ref="PCE51:PCG51"/>
    <mergeCell ref="PCH51:PCJ51"/>
    <mergeCell ref="PCK51:PCM51"/>
    <mergeCell ref="PCN51:PCP51"/>
    <mergeCell ref="PCQ51:PCS51"/>
    <mergeCell ref="PBP51:PBR51"/>
    <mergeCell ref="PBS51:PBU51"/>
    <mergeCell ref="PBV51:PBX51"/>
    <mergeCell ref="PBY51:PCA51"/>
    <mergeCell ref="PCB51:PCD51"/>
    <mergeCell ref="PBA51:PBC51"/>
    <mergeCell ref="PBD51:PBF51"/>
    <mergeCell ref="PBG51:PBI51"/>
    <mergeCell ref="PBJ51:PBL51"/>
    <mergeCell ref="PBM51:PBO51"/>
    <mergeCell ref="PAL51:PAN51"/>
    <mergeCell ref="PAO51:PAQ51"/>
    <mergeCell ref="PAR51:PAT51"/>
    <mergeCell ref="PAU51:PAW51"/>
    <mergeCell ref="PAX51:PAZ51"/>
    <mergeCell ref="OZW51:OZY51"/>
    <mergeCell ref="OZZ51:PAB51"/>
    <mergeCell ref="PAC51:PAE51"/>
    <mergeCell ref="PAF51:PAH51"/>
    <mergeCell ref="PAI51:PAK51"/>
    <mergeCell ref="OZH51:OZJ51"/>
    <mergeCell ref="OZK51:OZM51"/>
    <mergeCell ref="OZN51:OZP51"/>
    <mergeCell ref="OZQ51:OZS51"/>
    <mergeCell ref="OZT51:OZV51"/>
    <mergeCell ref="OYS51:OYU51"/>
    <mergeCell ref="OYV51:OYX51"/>
    <mergeCell ref="OYY51:OZA51"/>
    <mergeCell ref="OZB51:OZD51"/>
    <mergeCell ref="OZE51:OZG51"/>
    <mergeCell ref="OYD51:OYF51"/>
    <mergeCell ref="OYG51:OYI51"/>
    <mergeCell ref="OYJ51:OYL51"/>
    <mergeCell ref="OYM51:OYO51"/>
    <mergeCell ref="OYP51:OYR51"/>
    <mergeCell ref="OXO51:OXQ51"/>
    <mergeCell ref="OXR51:OXT51"/>
    <mergeCell ref="OXU51:OXW51"/>
    <mergeCell ref="OXX51:OXZ51"/>
    <mergeCell ref="OYA51:OYC51"/>
    <mergeCell ref="OWZ51:OXB51"/>
    <mergeCell ref="OXC51:OXE51"/>
    <mergeCell ref="OXF51:OXH51"/>
    <mergeCell ref="OXI51:OXK51"/>
    <mergeCell ref="OXL51:OXN51"/>
    <mergeCell ref="OWK51:OWM51"/>
    <mergeCell ref="OWN51:OWP51"/>
    <mergeCell ref="OWQ51:OWS51"/>
    <mergeCell ref="OWT51:OWV51"/>
    <mergeCell ref="OWW51:OWY51"/>
    <mergeCell ref="OVV51:OVX51"/>
    <mergeCell ref="OVY51:OWA51"/>
    <mergeCell ref="OWB51:OWD51"/>
    <mergeCell ref="OWE51:OWG51"/>
    <mergeCell ref="OWH51:OWJ51"/>
    <mergeCell ref="OVG51:OVI51"/>
    <mergeCell ref="OVJ51:OVL51"/>
    <mergeCell ref="OVM51:OVO51"/>
    <mergeCell ref="OVP51:OVR51"/>
    <mergeCell ref="OVS51:OVU51"/>
    <mergeCell ref="OUR51:OUT51"/>
    <mergeCell ref="OUU51:OUW51"/>
    <mergeCell ref="OUX51:OUZ51"/>
    <mergeCell ref="OVA51:OVC51"/>
    <mergeCell ref="OVD51:OVF51"/>
    <mergeCell ref="OUC51:OUE51"/>
    <mergeCell ref="OUF51:OUH51"/>
    <mergeCell ref="OUI51:OUK51"/>
    <mergeCell ref="OUL51:OUN51"/>
    <mergeCell ref="OUO51:OUQ51"/>
    <mergeCell ref="OTN51:OTP51"/>
    <mergeCell ref="OTQ51:OTS51"/>
    <mergeCell ref="OTT51:OTV51"/>
    <mergeCell ref="OTW51:OTY51"/>
    <mergeCell ref="OTZ51:OUB51"/>
    <mergeCell ref="OSY51:OTA51"/>
    <mergeCell ref="OTB51:OTD51"/>
    <mergeCell ref="OTE51:OTG51"/>
    <mergeCell ref="OTH51:OTJ51"/>
    <mergeCell ref="OTK51:OTM51"/>
    <mergeCell ref="OSJ51:OSL51"/>
    <mergeCell ref="OSM51:OSO51"/>
    <mergeCell ref="OSP51:OSR51"/>
    <mergeCell ref="OSS51:OSU51"/>
    <mergeCell ref="OSV51:OSX51"/>
    <mergeCell ref="ORU51:ORW51"/>
    <mergeCell ref="ORX51:ORZ51"/>
    <mergeCell ref="OSA51:OSC51"/>
    <mergeCell ref="OSD51:OSF51"/>
    <mergeCell ref="OSG51:OSI51"/>
    <mergeCell ref="ORF51:ORH51"/>
    <mergeCell ref="ORI51:ORK51"/>
    <mergeCell ref="ORL51:ORN51"/>
    <mergeCell ref="ORO51:ORQ51"/>
    <mergeCell ref="ORR51:ORT51"/>
    <mergeCell ref="OQQ51:OQS51"/>
    <mergeCell ref="OQT51:OQV51"/>
    <mergeCell ref="OQW51:OQY51"/>
    <mergeCell ref="OQZ51:ORB51"/>
    <mergeCell ref="ORC51:ORE51"/>
    <mergeCell ref="OQB51:OQD51"/>
    <mergeCell ref="OQE51:OQG51"/>
    <mergeCell ref="OQH51:OQJ51"/>
    <mergeCell ref="OQK51:OQM51"/>
    <mergeCell ref="OQN51:OQP51"/>
    <mergeCell ref="OPM51:OPO51"/>
    <mergeCell ref="OPP51:OPR51"/>
    <mergeCell ref="OPS51:OPU51"/>
    <mergeCell ref="OPV51:OPX51"/>
    <mergeCell ref="OPY51:OQA51"/>
    <mergeCell ref="OOX51:OOZ51"/>
    <mergeCell ref="OPA51:OPC51"/>
    <mergeCell ref="OPD51:OPF51"/>
    <mergeCell ref="OPG51:OPI51"/>
    <mergeCell ref="OPJ51:OPL51"/>
    <mergeCell ref="OOI51:OOK51"/>
    <mergeCell ref="OOL51:OON51"/>
    <mergeCell ref="OOO51:OOQ51"/>
    <mergeCell ref="OOR51:OOT51"/>
    <mergeCell ref="OOU51:OOW51"/>
    <mergeCell ref="ONT51:ONV51"/>
    <mergeCell ref="ONW51:ONY51"/>
    <mergeCell ref="ONZ51:OOB51"/>
    <mergeCell ref="OOC51:OOE51"/>
    <mergeCell ref="OOF51:OOH51"/>
    <mergeCell ref="ONE51:ONG51"/>
    <mergeCell ref="ONH51:ONJ51"/>
    <mergeCell ref="ONK51:ONM51"/>
    <mergeCell ref="ONN51:ONP51"/>
    <mergeCell ref="ONQ51:ONS51"/>
    <mergeCell ref="OMP51:OMR51"/>
    <mergeCell ref="OMS51:OMU51"/>
    <mergeCell ref="OMV51:OMX51"/>
    <mergeCell ref="OMY51:ONA51"/>
    <mergeCell ref="ONB51:OND51"/>
    <mergeCell ref="OMA51:OMC51"/>
    <mergeCell ref="OMD51:OMF51"/>
    <mergeCell ref="OMG51:OMI51"/>
    <mergeCell ref="OMJ51:OML51"/>
    <mergeCell ref="OMM51:OMO51"/>
    <mergeCell ref="OLL51:OLN51"/>
    <mergeCell ref="OLO51:OLQ51"/>
    <mergeCell ref="OLR51:OLT51"/>
    <mergeCell ref="OLU51:OLW51"/>
    <mergeCell ref="OLX51:OLZ51"/>
    <mergeCell ref="OKW51:OKY51"/>
    <mergeCell ref="OKZ51:OLB51"/>
    <mergeCell ref="OLC51:OLE51"/>
    <mergeCell ref="OLF51:OLH51"/>
    <mergeCell ref="OLI51:OLK51"/>
    <mergeCell ref="OKH51:OKJ51"/>
    <mergeCell ref="OKK51:OKM51"/>
    <mergeCell ref="OKN51:OKP51"/>
    <mergeCell ref="OKQ51:OKS51"/>
    <mergeCell ref="OKT51:OKV51"/>
    <mergeCell ref="OJS51:OJU51"/>
    <mergeCell ref="OJV51:OJX51"/>
    <mergeCell ref="OJY51:OKA51"/>
    <mergeCell ref="OKB51:OKD51"/>
    <mergeCell ref="OKE51:OKG51"/>
    <mergeCell ref="OJD51:OJF51"/>
    <mergeCell ref="OJG51:OJI51"/>
    <mergeCell ref="OJJ51:OJL51"/>
    <mergeCell ref="OJM51:OJO51"/>
    <mergeCell ref="OJP51:OJR51"/>
    <mergeCell ref="OIO51:OIQ51"/>
    <mergeCell ref="OIR51:OIT51"/>
    <mergeCell ref="OIU51:OIW51"/>
    <mergeCell ref="OIX51:OIZ51"/>
    <mergeCell ref="OJA51:OJC51"/>
    <mergeCell ref="OHZ51:OIB51"/>
    <mergeCell ref="OIC51:OIE51"/>
    <mergeCell ref="OIF51:OIH51"/>
    <mergeCell ref="OII51:OIK51"/>
    <mergeCell ref="OIL51:OIN51"/>
    <mergeCell ref="OHK51:OHM51"/>
    <mergeCell ref="OHN51:OHP51"/>
    <mergeCell ref="OHQ51:OHS51"/>
    <mergeCell ref="OHT51:OHV51"/>
    <mergeCell ref="OHW51:OHY51"/>
    <mergeCell ref="OGV51:OGX51"/>
    <mergeCell ref="OGY51:OHA51"/>
    <mergeCell ref="OHB51:OHD51"/>
    <mergeCell ref="OHE51:OHG51"/>
    <mergeCell ref="OHH51:OHJ51"/>
    <mergeCell ref="OGG51:OGI51"/>
    <mergeCell ref="OGJ51:OGL51"/>
    <mergeCell ref="OGM51:OGO51"/>
    <mergeCell ref="OGP51:OGR51"/>
    <mergeCell ref="OGS51:OGU51"/>
    <mergeCell ref="OFR51:OFT51"/>
    <mergeCell ref="OFU51:OFW51"/>
    <mergeCell ref="OFX51:OFZ51"/>
    <mergeCell ref="OGA51:OGC51"/>
    <mergeCell ref="OGD51:OGF51"/>
    <mergeCell ref="OFC51:OFE51"/>
    <mergeCell ref="OFF51:OFH51"/>
    <mergeCell ref="OFI51:OFK51"/>
    <mergeCell ref="OFL51:OFN51"/>
    <mergeCell ref="OFO51:OFQ51"/>
    <mergeCell ref="OEN51:OEP51"/>
    <mergeCell ref="OEQ51:OES51"/>
    <mergeCell ref="OET51:OEV51"/>
    <mergeCell ref="OEW51:OEY51"/>
    <mergeCell ref="OEZ51:OFB51"/>
    <mergeCell ref="ODY51:OEA51"/>
    <mergeCell ref="OEB51:OED51"/>
    <mergeCell ref="OEE51:OEG51"/>
    <mergeCell ref="OEH51:OEJ51"/>
    <mergeCell ref="OEK51:OEM51"/>
    <mergeCell ref="ODJ51:ODL51"/>
    <mergeCell ref="ODM51:ODO51"/>
    <mergeCell ref="ODP51:ODR51"/>
    <mergeCell ref="ODS51:ODU51"/>
    <mergeCell ref="ODV51:ODX51"/>
    <mergeCell ref="OCU51:OCW51"/>
    <mergeCell ref="OCX51:OCZ51"/>
    <mergeCell ref="ODA51:ODC51"/>
    <mergeCell ref="ODD51:ODF51"/>
    <mergeCell ref="ODG51:ODI51"/>
    <mergeCell ref="OCF51:OCH51"/>
    <mergeCell ref="OCI51:OCK51"/>
    <mergeCell ref="OCL51:OCN51"/>
    <mergeCell ref="OCO51:OCQ51"/>
    <mergeCell ref="OCR51:OCT51"/>
    <mergeCell ref="OBQ51:OBS51"/>
    <mergeCell ref="OBT51:OBV51"/>
    <mergeCell ref="OBW51:OBY51"/>
    <mergeCell ref="OBZ51:OCB51"/>
    <mergeCell ref="OCC51:OCE51"/>
    <mergeCell ref="OBB51:OBD51"/>
    <mergeCell ref="OBE51:OBG51"/>
    <mergeCell ref="OBH51:OBJ51"/>
    <mergeCell ref="OBK51:OBM51"/>
    <mergeCell ref="OBN51:OBP51"/>
    <mergeCell ref="OAM51:OAO51"/>
    <mergeCell ref="OAP51:OAR51"/>
    <mergeCell ref="OAS51:OAU51"/>
    <mergeCell ref="OAV51:OAX51"/>
    <mergeCell ref="OAY51:OBA51"/>
    <mergeCell ref="NZX51:NZZ51"/>
    <mergeCell ref="OAA51:OAC51"/>
    <mergeCell ref="OAD51:OAF51"/>
    <mergeCell ref="OAG51:OAI51"/>
    <mergeCell ref="OAJ51:OAL51"/>
    <mergeCell ref="NZI51:NZK51"/>
    <mergeCell ref="NZL51:NZN51"/>
    <mergeCell ref="NZO51:NZQ51"/>
    <mergeCell ref="NZR51:NZT51"/>
    <mergeCell ref="NZU51:NZW51"/>
    <mergeCell ref="NYT51:NYV51"/>
    <mergeCell ref="NYW51:NYY51"/>
    <mergeCell ref="NYZ51:NZB51"/>
    <mergeCell ref="NZC51:NZE51"/>
    <mergeCell ref="NZF51:NZH51"/>
    <mergeCell ref="NYE51:NYG51"/>
    <mergeCell ref="NYH51:NYJ51"/>
    <mergeCell ref="NYK51:NYM51"/>
    <mergeCell ref="NYN51:NYP51"/>
    <mergeCell ref="NYQ51:NYS51"/>
    <mergeCell ref="NXP51:NXR51"/>
    <mergeCell ref="NXS51:NXU51"/>
    <mergeCell ref="NXV51:NXX51"/>
    <mergeCell ref="NXY51:NYA51"/>
    <mergeCell ref="NYB51:NYD51"/>
    <mergeCell ref="NXA51:NXC51"/>
    <mergeCell ref="NXD51:NXF51"/>
    <mergeCell ref="NXG51:NXI51"/>
    <mergeCell ref="NXJ51:NXL51"/>
    <mergeCell ref="NXM51:NXO51"/>
    <mergeCell ref="NWL51:NWN51"/>
    <mergeCell ref="NWO51:NWQ51"/>
    <mergeCell ref="NWR51:NWT51"/>
    <mergeCell ref="NWU51:NWW51"/>
    <mergeCell ref="NWX51:NWZ51"/>
    <mergeCell ref="NVW51:NVY51"/>
    <mergeCell ref="NVZ51:NWB51"/>
    <mergeCell ref="NWC51:NWE51"/>
    <mergeCell ref="NWF51:NWH51"/>
    <mergeCell ref="NWI51:NWK51"/>
    <mergeCell ref="NVH51:NVJ51"/>
    <mergeCell ref="NVK51:NVM51"/>
    <mergeCell ref="NVN51:NVP51"/>
    <mergeCell ref="NVQ51:NVS51"/>
    <mergeCell ref="NVT51:NVV51"/>
    <mergeCell ref="NUS51:NUU51"/>
    <mergeCell ref="NUV51:NUX51"/>
    <mergeCell ref="NUY51:NVA51"/>
    <mergeCell ref="NVB51:NVD51"/>
    <mergeCell ref="NVE51:NVG51"/>
    <mergeCell ref="NUD51:NUF51"/>
    <mergeCell ref="NUG51:NUI51"/>
    <mergeCell ref="NUJ51:NUL51"/>
    <mergeCell ref="NUM51:NUO51"/>
    <mergeCell ref="NUP51:NUR51"/>
    <mergeCell ref="NTO51:NTQ51"/>
    <mergeCell ref="NTR51:NTT51"/>
    <mergeCell ref="NTU51:NTW51"/>
    <mergeCell ref="NTX51:NTZ51"/>
    <mergeCell ref="NUA51:NUC51"/>
    <mergeCell ref="NSZ51:NTB51"/>
    <mergeCell ref="NTC51:NTE51"/>
    <mergeCell ref="NTF51:NTH51"/>
    <mergeCell ref="NTI51:NTK51"/>
    <mergeCell ref="NTL51:NTN51"/>
    <mergeCell ref="NSK51:NSM51"/>
    <mergeCell ref="NSN51:NSP51"/>
    <mergeCell ref="NSQ51:NSS51"/>
    <mergeCell ref="NST51:NSV51"/>
    <mergeCell ref="NSW51:NSY51"/>
    <mergeCell ref="NRV51:NRX51"/>
    <mergeCell ref="NRY51:NSA51"/>
    <mergeCell ref="NSB51:NSD51"/>
    <mergeCell ref="NSE51:NSG51"/>
    <mergeCell ref="NSH51:NSJ51"/>
    <mergeCell ref="NRG51:NRI51"/>
    <mergeCell ref="NRJ51:NRL51"/>
    <mergeCell ref="NRM51:NRO51"/>
    <mergeCell ref="NRP51:NRR51"/>
    <mergeCell ref="NRS51:NRU51"/>
    <mergeCell ref="NQR51:NQT51"/>
    <mergeCell ref="NQU51:NQW51"/>
    <mergeCell ref="NQX51:NQZ51"/>
    <mergeCell ref="NRA51:NRC51"/>
    <mergeCell ref="NRD51:NRF51"/>
    <mergeCell ref="NQC51:NQE51"/>
    <mergeCell ref="NQF51:NQH51"/>
    <mergeCell ref="NQI51:NQK51"/>
    <mergeCell ref="NQL51:NQN51"/>
    <mergeCell ref="NQO51:NQQ51"/>
    <mergeCell ref="NPN51:NPP51"/>
    <mergeCell ref="NPQ51:NPS51"/>
    <mergeCell ref="NPT51:NPV51"/>
    <mergeCell ref="NPW51:NPY51"/>
    <mergeCell ref="NPZ51:NQB51"/>
    <mergeCell ref="NOY51:NPA51"/>
    <mergeCell ref="NPB51:NPD51"/>
    <mergeCell ref="NPE51:NPG51"/>
    <mergeCell ref="NPH51:NPJ51"/>
    <mergeCell ref="NPK51:NPM51"/>
    <mergeCell ref="NOJ51:NOL51"/>
    <mergeCell ref="NOM51:NOO51"/>
    <mergeCell ref="NOP51:NOR51"/>
    <mergeCell ref="NOS51:NOU51"/>
    <mergeCell ref="NOV51:NOX51"/>
    <mergeCell ref="NNU51:NNW51"/>
    <mergeCell ref="NNX51:NNZ51"/>
    <mergeCell ref="NOA51:NOC51"/>
    <mergeCell ref="NOD51:NOF51"/>
    <mergeCell ref="NOG51:NOI51"/>
    <mergeCell ref="NNF51:NNH51"/>
    <mergeCell ref="NNI51:NNK51"/>
    <mergeCell ref="NNL51:NNN51"/>
    <mergeCell ref="NNO51:NNQ51"/>
    <mergeCell ref="NNR51:NNT51"/>
    <mergeCell ref="NMQ51:NMS51"/>
    <mergeCell ref="NMT51:NMV51"/>
    <mergeCell ref="NMW51:NMY51"/>
    <mergeCell ref="NMZ51:NNB51"/>
    <mergeCell ref="NNC51:NNE51"/>
    <mergeCell ref="NMB51:NMD51"/>
    <mergeCell ref="NME51:NMG51"/>
    <mergeCell ref="NMH51:NMJ51"/>
    <mergeCell ref="NMK51:NMM51"/>
    <mergeCell ref="NMN51:NMP51"/>
    <mergeCell ref="NLM51:NLO51"/>
    <mergeCell ref="NLP51:NLR51"/>
    <mergeCell ref="NLS51:NLU51"/>
    <mergeCell ref="NLV51:NLX51"/>
    <mergeCell ref="NLY51:NMA51"/>
    <mergeCell ref="NKX51:NKZ51"/>
    <mergeCell ref="NLA51:NLC51"/>
    <mergeCell ref="NLD51:NLF51"/>
    <mergeCell ref="NLG51:NLI51"/>
    <mergeCell ref="NLJ51:NLL51"/>
    <mergeCell ref="NKI51:NKK51"/>
    <mergeCell ref="NKL51:NKN51"/>
    <mergeCell ref="NKO51:NKQ51"/>
    <mergeCell ref="NKR51:NKT51"/>
    <mergeCell ref="NKU51:NKW51"/>
    <mergeCell ref="NJT51:NJV51"/>
    <mergeCell ref="NJW51:NJY51"/>
    <mergeCell ref="NJZ51:NKB51"/>
    <mergeCell ref="NKC51:NKE51"/>
    <mergeCell ref="NKF51:NKH51"/>
    <mergeCell ref="NJE51:NJG51"/>
    <mergeCell ref="NJH51:NJJ51"/>
    <mergeCell ref="NJK51:NJM51"/>
    <mergeCell ref="NJN51:NJP51"/>
    <mergeCell ref="NJQ51:NJS51"/>
    <mergeCell ref="NIP51:NIR51"/>
    <mergeCell ref="NIS51:NIU51"/>
    <mergeCell ref="NIV51:NIX51"/>
    <mergeCell ref="NIY51:NJA51"/>
    <mergeCell ref="NJB51:NJD51"/>
    <mergeCell ref="NIA51:NIC51"/>
    <mergeCell ref="NID51:NIF51"/>
    <mergeCell ref="NIG51:NII51"/>
    <mergeCell ref="NIJ51:NIL51"/>
    <mergeCell ref="NIM51:NIO51"/>
    <mergeCell ref="NHL51:NHN51"/>
    <mergeCell ref="NHO51:NHQ51"/>
    <mergeCell ref="NHR51:NHT51"/>
    <mergeCell ref="NHU51:NHW51"/>
    <mergeCell ref="NHX51:NHZ51"/>
    <mergeCell ref="NGW51:NGY51"/>
    <mergeCell ref="NGZ51:NHB51"/>
    <mergeCell ref="NHC51:NHE51"/>
    <mergeCell ref="NHF51:NHH51"/>
    <mergeCell ref="NHI51:NHK51"/>
    <mergeCell ref="NGH51:NGJ51"/>
    <mergeCell ref="NGK51:NGM51"/>
    <mergeCell ref="NGN51:NGP51"/>
    <mergeCell ref="NGQ51:NGS51"/>
    <mergeCell ref="NGT51:NGV51"/>
    <mergeCell ref="NFS51:NFU51"/>
    <mergeCell ref="NFV51:NFX51"/>
    <mergeCell ref="NFY51:NGA51"/>
    <mergeCell ref="NGB51:NGD51"/>
    <mergeCell ref="NGE51:NGG51"/>
    <mergeCell ref="NFD51:NFF51"/>
    <mergeCell ref="NFG51:NFI51"/>
    <mergeCell ref="NFJ51:NFL51"/>
    <mergeCell ref="NFM51:NFO51"/>
    <mergeCell ref="NFP51:NFR51"/>
    <mergeCell ref="NEO51:NEQ51"/>
    <mergeCell ref="NER51:NET51"/>
    <mergeCell ref="NEU51:NEW51"/>
    <mergeCell ref="NEX51:NEZ51"/>
    <mergeCell ref="NFA51:NFC51"/>
    <mergeCell ref="NDZ51:NEB51"/>
    <mergeCell ref="NEC51:NEE51"/>
    <mergeCell ref="NEF51:NEH51"/>
    <mergeCell ref="NEI51:NEK51"/>
    <mergeCell ref="NEL51:NEN51"/>
    <mergeCell ref="NDK51:NDM51"/>
    <mergeCell ref="NDN51:NDP51"/>
    <mergeCell ref="NDQ51:NDS51"/>
    <mergeCell ref="NDT51:NDV51"/>
    <mergeCell ref="NDW51:NDY51"/>
    <mergeCell ref="NCV51:NCX51"/>
    <mergeCell ref="NCY51:NDA51"/>
    <mergeCell ref="NDB51:NDD51"/>
    <mergeCell ref="NDE51:NDG51"/>
    <mergeCell ref="NDH51:NDJ51"/>
    <mergeCell ref="NCG51:NCI51"/>
    <mergeCell ref="NCJ51:NCL51"/>
    <mergeCell ref="NCM51:NCO51"/>
    <mergeCell ref="NCP51:NCR51"/>
    <mergeCell ref="NCS51:NCU51"/>
    <mergeCell ref="NBR51:NBT51"/>
    <mergeCell ref="NBU51:NBW51"/>
    <mergeCell ref="NBX51:NBZ51"/>
    <mergeCell ref="NCA51:NCC51"/>
    <mergeCell ref="NCD51:NCF51"/>
    <mergeCell ref="NBC51:NBE51"/>
    <mergeCell ref="NBF51:NBH51"/>
    <mergeCell ref="NBI51:NBK51"/>
    <mergeCell ref="NBL51:NBN51"/>
    <mergeCell ref="NBO51:NBQ51"/>
    <mergeCell ref="NAN51:NAP51"/>
    <mergeCell ref="NAQ51:NAS51"/>
    <mergeCell ref="NAT51:NAV51"/>
    <mergeCell ref="NAW51:NAY51"/>
    <mergeCell ref="NAZ51:NBB51"/>
    <mergeCell ref="MZY51:NAA51"/>
    <mergeCell ref="NAB51:NAD51"/>
    <mergeCell ref="NAE51:NAG51"/>
    <mergeCell ref="NAH51:NAJ51"/>
    <mergeCell ref="NAK51:NAM51"/>
    <mergeCell ref="MZJ51:MZL51"/>
    <mergeCell ref="MZM51:MZO51"/>
    <mergeCell ref="MZP51:MZR51"/>
    <mergeCell ref="MZS51:MZU51"/>
    <mergeCell ref="MZV51:MZX51"/>
    <mergeCell ref="MYU51:MYW51"/>
    <mergeCell ref="MYX51:MYZ51"/>
    <mergeCell ref="MZA51:MZC51"/>
    <mergeCell ref="MZD51:MZF51"/>
    <mergeCell ref="MZG51:MZI51"/>
    <mergeCell ref="MYF51:MYH51"/>
    <mergeCell ref="MYI51:MYK51"/>
    <mergeCell ref="MYL51:MYN51"/>
    <mergeCell ref="MYO51:MYQ51"/>
    <mergeCell ref="MYR51:MYT51"/>
    <mergeCell ref="MXQ51:MXS51"/>
    <mergeCell ref="MXT51:MXV51"/>
    <mergeCell ref="MXW51:MXY51"/>
    <mergeCell ref="MXZ51:MYB51"/>
    <mergeCell ref="MYC51:MYE51"/>
    <mergeCell ref="MXB51:MXD51"/>
    <mergeCell ref="MXE51:MXG51"/>
    <mergeCell ref="MXH51:MXJ51"/>
    <mergeCell ref="MXK51:MXM51"/>
    <mergeCell ref="MXN51:MXP51"/>
    <mergeCell ref="MWM51:MWO51"/>
    <mergeCell ref="MWP51:MWR51"/>
    <mergeCell ref="MWS51:MWU51"/>
    <mergeCell ref="MWV51:MWX51"/>
    <mergeCell ref="MWY51:MXA51"/>
    <mergeCell ref="MVX51:MVZ51"/>
    <mergeCell ref="MWA51:MWC51"/>
    <mergeCell ref="MWD51:MWF51"/>
    <mergeCell ref="MWG51:MWI51"/>
    <mergeCell ref="MWJ51:MWL51"/>
    <mergeCell ref="MVI51:MVK51"/>
    <mergeCell ref="MVL51:MVN51"/>
    <mergeCell ref="MVO51:MVQ51"/>
    <mergeCell ref="MVR51:MVT51"/>
    <mergeCell ref="MVU51:MVW51"/>
    <mergeCell ref="MUT51:MUV51"/>
    <mergeCell ref="MUW51:MUY51"/>
    <mergeCell ref="MUZ51:MVB51"/>
    <mergeCell ref="MVC51:MVE51"/>
    <mergeCell ref="MVF51:MVH51"/>
    <mergeCell ref="MUE51:MUG51"/>
    <mergeCell ref="MUH51:MUJ51"/>
    <mergeCell ref="MUK51:MUM51"/>
    <mergeCell ref="MUN51:MUP51"/>
    <mergeCell ref="MUQ51:MUS51"/>
    <mergeCell ref="MTP51:MTR51"/>
    <mergeCell ref="MTS51:MTU51"/>
    <mergeCell ref="MTV51:MTX51"/>
    <mergeCell ref="MTY51:MUA51"/>
    <mergeCell ref="MUB51:MUD51"/>
    <mergeCell ref="MTA51:MTC51"/>
    <mergeCell ref="MTD51:MTF51"/>
    <mergeCell ref="MTG51:MTI51"/>
    <mergeCell ref="MTJ51:MTL51"/>
    <mergeCell ref="MTM51:MTO51"/>
    <mergeCell ref="MSL51:MSN51"/>
    <mergeCell ref="MSO51:MSQ51"/>
    <mergeCell ref="MSR51:MST51"/>
    <mergeCell ref="MSU51:MSW51"/>
    <mergeCell ref="MSX51:MSZ51"/>
    <mergeCell ref="MRW51:MRY51"/>
    <mergeCell ref="MRZ51:MSB51"/>
    <mergeCell ref="MSC51:MSE51"/>
    <mergeCell ref="MSF51:MSH51"/>
    <mergeCell ref="MSI51:MSK51"/>
    <mergeCell ref="MRH51:MRJ51"/>
    <mergeCell ref="MRK51:MRM51"/>
    <mergeCell ref="MRN51:MRP51"/>
    <mergeCell ref="MRQ51:MRS51"/>
    <mergeCell ref="MRT51:MRV51"/>
    <mergeCell ref="MQS51:MQU51"/>
    <mergeCell ref="MQV51:MQX51"/>
    <mergeCell ref="MQY51:MRA51"/>
    <mergeCell ref="MRB51:MRD51"/>
    <mergeCell ref="MRE51:MRG51"/>
    <mergeCell ref="MQD51:MQF51"/>
    <mergeCell ref="MQG51:MQI51"/>
    <mergeCell ref="MQJ51:MQL51"/>
    <mergeCell ref="MQM51:MQO51"/>
    <mergeCell ref="MQP51:MQR51"/>
    <mergeCell ref="MPO51:MPQ51"/>
    <mergeCell ref="MPR51:MPT51"/>
    <mergeCell ref="MPU51:MPW51"/>
    <mergeCell ref="MPX51:MPZ51"/>
    <mergeCell ref="MQA51:MQC51"/>
    <mergeCell ref="MOZ51:MPB51"/>
    <mergeCell ref="MPC51:MPE51"/>
    <mergeCell ref="MPF51:MPH51"/>
    <mergeCell ref="MPI51:MPK51"/>
    <mergeCell ref="MPL51:MPN51"/>
    <mergeCell ref="MOK51:MOM51"/>
    <mergeCell ref="MON51:MOP51"/>
    <mergeCell ref="MOQ51:MOS51"/>
    <mergeCell ref="MOT51:MOV51"/>
    <mergeCell ref="MOW51:MOY51"/>
    <mergeCell ref="MNV51:MNX51"/>
    <mergeCell ref="MNY51:MOA51"/>
    <mergeCell ref="MOB51:MOD51"/>
    <mergeCell ref="MOE51:MOG51"/>
    <mergeCell ref="MOH51:MOJ51"/>
    <mergeCell ref="MNG51:MNI51"/>
    <mergeCell ref="MNJ51:MNL51"/>
    <mergeCell ref="MNM51:MNO51"/>
    <mergeCell ref="MNP51:MNR51"/>
    <mergeCell ref="MNS51:MNU51"/>
    <mergeCell ref="MMR51:MMT51"/>
    <mergeCell ref="MMU51:MMW51"/>
    <mergeCell ref="MMX51:MMZ51"/>
    <mergeCell ref="MNA51:MNC51"/>
    <mergeCell ref="MND51:MNF51"/>
    <mergeCell ref="MMC51:MME51"/>
    <mergeCell ref="MMF51:MMH51"/>
    <mergeCell ref="MMI51:MMK51"/>
    <mergeCell ref="MML51:MMN51"/>
    <mergeCell ref="MMO51:MMQ51"/>
    <mergeCell ref="MLN51:MLP51"/>
    <mergeCell ref="MLQ51:MLS51"/>
    <mergeCell ref="MLT51:MLV51"/>
    <mergeCell ref="MLW51:MLY51"/>
    <mergeCell ref="MLZ51:MMB51"/>
    <mergeCell ref="MKY51:MLA51"/>
    <mergeCell ref="MLB51:MLD51"/>
    <mergeCell ref="MLE51:MLG51"/>
    <mergeCell ref="MLH51:MLJ51"/>
    <mergeCell ref="MLK51:MLM51"/>
    <mergeCell ref="MKJ51:MKL51"/>
    <mergeCell ref="MKM51:MKO51"/>
    <mergeCell ref="MKP51:MKR51"/>
    <mergeCell ref="MKS51:MKU51"/>
    <mergeCell ref="MKV51:MKX51"/>
    <mergeCell ref="MJU51:MJW51"/>
    <mergeCell ref="MJX51:MJZ51"/>
    <mergeCell ref="MKA51:MKC51"/>
    <mergeCell ref="MKD51:MKF51"/>
    <mergeCell ref="MKG51:MKI51"/>
    <mergeCell ref="MJF51:MJH51"/>
    <mergeCell ref="MJI51:MJK51"/>
    <mergeCell ref="MJL51:MJN51"/>
    <mergeCell ref="MJO51:MJQ51"/>
    <mergeCell ref="MJR51:MJT51"/>
    <mergeCell ref="MIQ51:MIS51"/>
    <mergeCell ref="MIT51:MIV51"/>
    <mergeCell ref="MIW51:MIY51"/>
    <mergeCell ref="MIZ51:MJB51"/>
    <mergeCell ref="MJC51:MJE51"/>
    <mergeCell ref="MIB51:MID51"/>
    <mergeCell ref="MIE51:MIG51"/>
    <mergeCell ref="MIH51:MIJ51"/>
    <mergeCell ref="MIK51:MIM51"/>
    <mergeCell ref="MIN51:MIP51"/>
    <mergeCell ref="MHM51:MHO51"/>
    <mergeCell ref="MHP51:MHR51"/>
    <mergeCell ref="MHS51:MHU51"/>
    <mergeCell ref="MHV51:MHX51"/>
    <mergeCell ref="MHY51:MIA51"/>
    <mergeCell ref="MGX51:MGZ51"/>
    <mergeCell ref="MHA51:MHC51"/>
    <mergeCell ref="MHD51:MHF51"/>
    <mergeCell ref="MHG51:MHI51"/>
    <mergeCell ref="MHJ51:MHL51"/>
    <mergeCell ref="MGI51:MGK51"/>
    <mergeCell ref="MGL51:MGN51"/>
    <mergeCell ref="MGO51:MGQ51"/>
    <mergeCell ref="MGR51:MGT51"/>
    <mergeCell ref="MGU51:MGW51"/>
    <mergeCell ref="MFT51:MFV51"/>
    <mergeCell ref="MFW51:MFY51"/>
    <mergeCell ref="MFZ51:MGB51"/>
    <mergeCell ref="MGC51:MGE51"/>
    <mergeCell ref="MGF51:MGH51"/>
    <mergeCell ref="MFE51:MFG51"/>
    <mergeCell ref="MFH51:MFJ51"/>
    <mergeCell ref="MFK51:MFM51"/>
    <mergeCell ref="MFN51:MFP51"/>
    <mergeCell ref="MFQ51:MFS51"/>
    <mergeCell ref="MEP51:MER51"/>
    <mergeCell ref="MES51:MEU51"/>
    <mergeCell ref="MEV51:MEX51"/>
    <mergeCell ref="MEY51:MFA51"/>
    <mergeCell ref="MFB51:MFD51"/>
    <mergeCell ref="MEA51:MEC51"/>
    <mergeCell ref="MED51:MEF51"/>
    <mergeCell ref="MEG51:MEI51"/>
    <mergeCell ref="MEJ51:MEL51"/>
    <mergeCell ref="MEM51:MEO51"/>
    <mergeCell ref="MDL51:MDN51"/>
    <mergeCell ref="MDO51:MDQ51"/>
    <mergeCell ref="MDR51:MDT51"/>
    <mergeCell ref="MDU51:MDW51"/>
    <mergeCell ref="MDX51:MDZ51"/>
    <mergeCell ref="MCW51:MCY51"/>
    <mergeCell ref="MCZ51:MDB51"/>
    <mergeCell ref="MDC51:MDE51"/>
    <mergeCell ref="MDF51:MDH51"/>
    <mergeCell ref="MDI51:MDK51"/>
    <mergeCell ref="MCH51:MCJ51"/>
    <mergeCell ref="MCK51:MCM51"/>
    <mergeCell ref="MCN51:MCP51"/>
    <mergeCell ref="MCQ51:MCS51"/>
    <mergeCell ref="MCT51:MCV51"/>
    <mergeCell ref="MBS51:MBU51"/>
    <mergeCell ref="MBV51:MBX51"/>
    <mergeCell ref="MBY51:MCA51"/>
    <mergeCell ref="MCB51:MCD51"/>
    <mergeCell ref="MCE51:MCG51"/>
    <mergeCell ref="MBD51:MBF51"/>
    <mergeCell ref="MBG51:MBI51"/>
    <mergeCell ref="MBJ51:MBL51"/>
    <mergeCell ref="MBM51:MBO51"/>
    <mergeCell ref="MBP51:MBR51"/>
    <mergeCell ref="MAO51:MAQ51"/>
    <mergeCell ref="MAR51:MAT51"/>
    <mergeCell ref="MAU51:MAW51"/>
    <mergeCell ref="MAX51:MAZ51"/>
    <mergeCell ref="MBA51:MBC51"/>
    <mergeCell ref="LZZ51:MAB51"/>
    <mergeCell ref="MAC51:MAE51"/>
    <mergeCell ref="MAF51:MAH51"/>
    <mergeCell ref="MAI51:MAK51"/>
    <mergeCell ref="MAL51:MAN51"/>
    <mergeCell ref="LZK51:LZM51"/>
    <mergeCell ref="LZN51:LZP51"/>
    <mergeCell ref="LZQ51:LZS51"/>
    <mergeCell ref="LZT51:LZV51"/>
    <mergeCell ref="LZW51:LZY51"/>
    <mergeCell ref="LYV51:LYX51"/>
    <mergeCell ref="LYY51:LZA51"/>
    <mergeCell ref="LZB51:LZD51"/>
    <mergeCell ref="LZE51:LZG51"/>
    <mergeCell ref="LZH51:LZJ51"/>
    <mergeCell ref="LYG51:LYI51"/>
    <mergeCell ref="LYJ51:LYL51"/>
    <mergeCell ref="LYM51:LYO51"/>
    <mergeCell ref="LYP51:LYR51"/>
    <mergeCell ref="LYS51:LYU51"/>
    <mergeCell ref="LXR51:LXT51"/>
    <mergeCell ref="LXU51:LXW51"/>
    <mergeCell ref="LXX51:LXZ51"/>
    <mergeCell ref="LYA51:LYC51"/>
    <mergeCell ref="LYD51:LYF51"/>
    <mergeCell ref="LXC51:LXE51"/>
    <mergeCell ref="LXF51:LXH51"/>
    <mergeCell ref="LXI51:LXK51"/>
    <mergeCell ref="LXL51:LXN51"/>
    <mergeCell ref="LXO51:LXQ51"/>
    <mergeCell ref="LWN51:LWP51"/>
    <mergeCell ref="LWQ51:LWS51"/>
    <mergeCell ref="LWT51:LWV51"/>
    <mergeCell ref="LWW51:LWY51"/>
    <mergeCell ref="LWZ51:LXB51"/>
    <mergeCell ref="LVY51:LWA51"/>
    <mergeCell ref="LWB51:LWD51"/>
    <mergeCell ref="LWE51:LWG51"/>
    <mergeCell ref="LWH51:LWJ51"/>
    <mergeCell ref="LWK51:LWM51"/>
    <mergeCell ref="LVJ51:LVL51"/>
    <mergeCell ref="LVM51:LVO51"/>
    <mergeCell ref="LVP51:LVR51"/>
    <mergeCell ref="LVS51:LVU51"/>
    <mergeCell ref="LVV51:LVX51"/>
    <mergeCell ref="LUU51:LUW51"/>
    <mergeCell ref="LUX51:LUZ51"/>
    <mergeCell ref="LVA51:LVC51"/>
    <mergeCell ref="LVD51:LVF51"/>
    <mergeCell ref="LVG51:LVI51"/>
    <mergeCell ref="LUF51:LUH51"/>
    <mergeCell ref="LUI51:LUK51"/>
    <mergeCell ref="LUL51:LUN51"/>
    <mergeCell ref="LUO51:LUQ51"/>
    <mergeCell ref="LUR51:LUT51"/>
    <mergeCell ref="LTQ51:LTS51"/>
    <mergeCell ref="LTT51:LTV51"/>
    <mergeCell ref="LTW51:LTY51"/>
    <mergeCell ref="LTZ51:LUB51"/>
    <mergeCell ref="LUC51:LUE51"/>
    <mergeCell ref="LTB51:LTD51"/>
    <mergeCell ref="LTE51:LTG51"/>
    <mergeCell ref="LTH51:LTJ51"/>
    <mergeCell ref="LTK51:LTM51"/>
    <mergeCell ref="LTN51:LTP51"/>
    <mergeCell ref="LSM51:LSO51"/>
    <mergeCell ref="LSP51:LSR51"/>
    <mergeCell ref="LSS51:LSU51"/>
    <mergeCell ref="LSV51:LSX51"/>
    <mergeCell ref="LSY51:LTA51"/>
    <mergeCell ref="LRX51:LRZ51"/>
    <mergeCell ref="LSA51:LSC51"/>
    <mergeCell ref="LSD51:LSF51"/>
    <mergeCell ref="LSG51:LSI51"/>
    <mergeCell ref="LSJ51:LSL51"/>
    <mergeCell ref="LRI51:LRK51"/>
    <mergeCell ref="LRL51:LRN51"/>
    <mergeCell ref="LRO51:LRQ51"/>
    <mergeCell ref="LRR51:LRT51"/>
    <mergeCell ref="LRU51:LRW51"/>
    <mergeCell ref="LQT51:LQV51"/>
    <mergeCell ref="LQW51:LQY51"/>
    <mergeCell ref="LQZ51:LRB51"/>
    <mergeCell ref="LRC51:LRE51"/>
    <mergeCell ref="LRF51:LRH51"/>
    <mergeCell ref="LQE51:LQG51"/>
    <mergeCell ref="LQH51:LQJ51"/>
    <mergeCell ref="LQK51:LQM51"/>
    <mergeCell ref="LQN51:LQP51"/>
    <mergeCell ref="LQQ51:LQS51"/>
    <mergeCell ref="LPP51:LPR51"/>
    <mergeCell ref="LPS51:LPU51"/>
    <mergeCell ref="LPV51:LPX51"/>
    <mergeCell ref="LPY51:LQA51"/>
    <mergeCell ref="LQB51:LQD51"/>
    <mergeCell ref="LPA51:LPC51"/>
    <mergeCell ref="LPD51:LPF51"/>
    <mergeCell ref="LPG51:LPI51"/>
    <mergeCell ref="LPJ51:LPL51"/>
    <mergeCell ref="LPM51:LPO51"/>
    <mergeCell ref="LOL51:LON51"/>
    <mergeCell ref="LOO51:LOQ51"/>
    <mergeCell ref="LOR51:LOT51"/>
    <mergeCell ref="LOU51:LOW51"/>
    <mergeCell ref="LOX51:LOZ51"/>
    <mergeCell ref="LNW51:LNY51"/>
    <mergeCell ref="LNZ51:LOB51"/>
    <mergeCell ref="LOC51:LOE51"/>
    <mergeCell ref="LOF51:LOH51"/>
    <mergeCell ref="LOI51:LOK51"/>
    <mergeCell ref="LNH51:LNJ51"/>
    <mergeCell ref="LNK51:LNM51"/>
    <mergeCell ref="LNN51:LNP51"/>
    <mergeCell ref="LNQ51:LNS51"/>
    <mergeCell ref="LNT51:LNV51"/>
    <mergeCell ref="LMS51:LMU51"/>
    <mergeCell ref="LMV51:LMX51"/>
    <mergeCell ref="LMY51:LNA51"/>
    <mergeCell ref="LNB51:LND51"/>
    <mergeCell ref="LNE51:LNG51"/>
    <mergeCell ref="LMD51:LMF51"/>
    <mergeCell ref="LMG51:LMI51"/>
    <mergeCell ref="LMJ51:LML51"/>
    <mergeCell ref="LMM51:LMO51"/>
    <mergeCell ref="LMP51:LMR51"/>
    <mergeCell ref="LLO51:LLQ51"/>
    <mergeCell ref="LLR51:LLT51"/>
    <mergeCell ref="LLU51:LLW51"/>
    <mergeCell ref="LLX51:LLZ51"/>
    <mergeCell ref="LMA51:LMC51"/>
    <mergeCell ref="LKZ51:LLB51"/>
    <mergeCell ref="LLC51:LLE51"/>
    <mergeCell ref="LLF51:LLH51"/>
    <mergeCell ref="LLI51:LLK51"/>
    <mergeCell ref="LLL51:LLN51"/>
    <mergeCell ref="LKK51:LKM51"/>
    <mergeCell ref="LKN51:LKP51"/>
    <mergeCell ref="LKQ51:LKS51"/>
    <mergeCell ref="LKT51:LKV51"/>
    <mergeCell ref="LKW51:LKY51"/>
    <mergeCell ref="LJV51:LJX51"/>
    <mergeCell ref="LJY51:LKA51"/>
    <mergeCell ref="LKB51:LKD51"/>
    <mergeCell ref="LKE51:LKG51"/>
    <mergeCell ref="LKH51:LKJ51"/>
    <mergeCell ref="LJG51:LJI51"/>
    <mergeCell ref="LJJ51:LJL51"/>
    <mergeCell ref="LJM51:LJO51"/>
    <mergeCell ref="LJP51:LJR51"/>
    <mergeCell ref="LJS51:LJU51"/>
    <mergeCell ref="LIR51:LIT51"/>
    <mergeCell ref="LIU51:LIW51"/>
    <mergeCell ref="LIX51:LIZ51"/>
    <mergeCell ref="LJA51:LJC51"/>
    <mergeCell ref="LJD51:LJF51"/>
    <mergeCell ref="LIC51:LIE51"/>
    <mergeCell ref="LIF51:LIH51"/>
    <mergeCell ref="LII51:LIK51"/>
    <mergeCell ref="LIL51:LIN51"/>
    <mergeCell ref="LIO51:LIQ51"/>
    <mergeCell ref="LHN51:LHP51"/>
    <mergeCell ref="LHQ51:LHS51"/>
    <mergeCell ref="LHT51:LHV51"/>
    <mergeCell ref="LHW51:LHY51"/>
    <mergeCell ref="LHZ51:LIB51"/>
    <mergeCell ref="LGY51:LHA51"/>
    <mergeCell ref="LHB51:LHD51"/>
    <mergeCell ref="LHE51:LHG51"/>
    <mergeCell ref="LHH51:LHJ51"/>
    <mergeCell ref="LHK51:LHM51"/>
    <mergeCell ref="LGJ51:LGL51"/>
    <mergeCell ref="LGM51:LGO51"/>
    <mergeCell ref="LGP51:LGR51"/>
    <mergeCell ref="LGS51:LGU51"/>
    <mergeCell ref="LGV51:LGX51"/>
    <mergeCell ref="LFU51:LFW51"/>
    <mergeCell ref="LFX51:LFZ51"/>
    <mergeCell ref="LGA51:LGC51"/>
    <mergeCell ref="LGD51:LGF51"/>
    <mergeCell ref="LGG51:LGI51"/>
    <mergeCell ref="LFF51:LFH51"/>
    <mergeCell ref="LFI51:LFK51"/>
    <mergeCell ref="LFL51:LFN51"/>
    <mergeCell ref="LFO51:LFQ51"/>
    <mergeCell ref="LFR51:LFT51"/>
    <mergeCell ref="LEQ51:LES51"/>
    <mergeCell ref="LET51:LEV51"/>
    <mergeCell ref="LEW51:LEY51"/>
    <mergeCell ref="LEZ51:LFB51"/>
    <mergeCell ref="LFC51:LFE51"/>
    <mergeCell ref="LEB51:LED51"/>
    <mergeCell ref="LEE51:LEG51"/>
    <mergeCell ref="LEH51:LEJ51"/>
    <mergeCell ref="LEK51:LEM51"/>
    <mergeCell ref="LEN51:LEP51"/>
    <mergeCell ref="LDM51:LDO51"/>
    <mergeCell ref="LDP51:LDR51"/>
    <mergeCell ref="LDS51:LDU51"/>
    <mergeCell ref="LDV51:LDX51"/>
    <mergeCell ref="LDY51:LEA51"/>
    <mergeCell ref="LCX51:LCZ51"/>
    <mergeCell ref="LDA51:LDC51"/>
    <mergeCell ref="LDD51:LDF51"/>
    <mergeCell ref="LDG51:LDI51"/>
    <mergeCell ref="LDJ51:LDL51"/>
    <mergeCell ref="LCI51:LCK51"/>
    <mergeCell ref="LCL51:LCN51"/>
    <mergeCell ref="LCO51:LCQ51"/>
    <mergeCell ref="LCR51:LCT51"/>
    <mergeCell ref="LCU51:LCW51"/>
    <mergeCell ref="LBT51:LBV51"/>
    <mergeCell ref="LBW51:LBY51"/>
    <mergeCell ref="LBZ51:LCB51"/>
    <mergeCell ref="LCC51:LCE51"/>
    <mergeCell ref="LCF51:LCH51"/>
    <mergeCell ref="LBE51:LBG51"/>
    <mergeCell ref="LBH51:LBJ51"/>
    <mergeCell ref="LBK51:LBM51"/>
    <mergeCell ref="LBN51:LBP51"/>
    <mergeCell ref="LBQ51:LBS51"/>
    <mergeCell ref="LAP51:LAR51"/>
    <mergeCell ref="LAS51:LAU51"/>
    <mergeCell ref="LAV51:LAX51"/>
    <mergeCell ref="LAY51:LBA51"/>
    <mergeCell ref="LBB51:LBD51"/>
    <mergeCell ref="LAA51:LAC51"/>
    <mergeCell ref="LAD51:LAF51"/>
    <mergeCell ref="LAG51:LAI51"/>
    <mergeCell ref="LAJ51:LAL51"/>
    <mergeCell ref="LAM51:LAO51"/>
    <mergeCell ref="KZL51:KZN51"/>
    <mergeCell ref="KZO51:KZQ51"/>
    <mergeCell ref="KZR51:KZT51"/>
    <mergeCell ref="KZU51:KZW51"/>
    <mergeCell ref="KZX51:KZZ51"/>
    <mergeCell ref="KYW51:KYY51"/>
    <mergeCell ref="KYZ51:KZB51"/>
    <mergeCell ref="KZC51:KZE51"/>
    <mergeCell ref="KZF51:KZH51"/>
    <mergeCell ref="KZI51:KZK51"/>
    <mergeCell ref="KYH51:KYJ51"/>
    <mergeCell ref="KYK51:KYM51"/>
    <mergeCell ref="KYN51:KYP51"/>
    <mergeCell ref="KYQ51:KYS51"/>
    <mergeCell ref="KYT51:KYV51"/>
    <mergeCell ref="KXS51:KXU51"/>
    <mergeCell ref="KXV51:KXX51"/>
    <mergeCell ref="KXY51:KYA51"/>
    <mergeCell ref="KYB51:KYD51"/>
    <mergeCell ref="KYE51:KYG51"/>
    <mergeCell ref="KXD51:KXF51"/>
    <mergeCell ref="KXG51:KXI51"/>
    <mergeCell ref="KXJ51:KXL51"/>
    <mergeCell ref="KXM51:KXO51"/>
    <mergeCell ref="KXP51:KXR51"/>
    <mergeCell ref="KWO51:KWQ51"/>
    <mergeCell ref="KWR51:KWT51"/>
    <mergeCell ref="KWU51:KWW51"/>
    <mergeCell ref="KWX51:KWZ51"/>
    <mergeCell ref="KXA51:KXC51"/>
    <mergeCell ref="KVZ51:KWB51"/>
    <mergeCell ref="KWC51:KWE51"/>
    <mergeCell ref="KWF51:KWH51"/>
    <mergeCell ref="KWI51:KWK51"/>
    <mergeCell ref="KWL51:KWN51"/>
    <mergeCell ref="KVK51:KVM51"/>
    <mergeCell ref="KVN51:KVP51"/>
    <mergeCell ref="KVQ51:KVS51"/>
    <mergeCell ref="KVT51:KVV51"/>
    <mergeCell ref="KVW51:KVY51"/>
    <mergeCell ref="KUV51:KUX51"/>
    <mergeCell ref="KUY51:KVA51"/>
    <mergeCell ref="KVB51:KVD51"/>
    <mergeCell ref="KVE51:KVG51"/>
    <mergeCell ref="KVH51:KVJ51"/>
    <mergeCell ref="KUG51:KUI51"/>
    <mergeCell ref="KUJ51:KUL51"/>
    <mergeCell ref="KUM51:KUO51"/>
    <mergeCell ref="KUP51:KUR51"/>
    <mergeCell ref="KUS51:KUU51"/>
    <mergeCell ref="KTR51:KTT51"/>
    <mergeCell ref="KTU51:KTW51"/>
    <mergeCell ref="KTX51:KTZ51"/>
    <mergeCell ref="KUA51:KUC51"/>
    <mergeCell ref="KUD51:KUF51"/>
    <mergeCell ref="KTC51:KTE51"/>
    <mergeCell ref="KTF51:KTH51"/>
    <mergeCell ref="KTI51:KTK51"/>
    <mergeCell ref="KTL51:KTN51"/>
    <mergeCell ref="KTO51:KTQ51"/>
    <mergeCell ref="KSN51:KSP51"/>
    <mergeCell ref="KSQ51:KSS51"/>
    <mergeCell ref="KST51:KSV51"/>
    <mergeCell ref="KSW51:KSY51"/>
    <mergeCell ref="KSZ51:KTB51"/>
    <mergeCell ref="KRY51:KSA51"/>
    <mergeCell ref="KSB51:KSD51"/>
    <mergeCell ref="KSE51:KSG51"/>
    <mergeCell ref="KSH51:KSJ51"/>
    <mergeCell ref="KSK51:KSM51"/>
    <mergeCell ref="KRJ51:KRL51"/>
    <mergeCell ref="KRM51:KRO51"/>
    <mergeCell ref="KRP51:KRR51"/>
    <mergeCell ref="KRS51:KRU51"/>
    <mergeCell ref="KRV51:KRX51"/>
    <mergeCell ref="KQU51:KQW51"/>
    <mergeCell ref="KQX51:KQZ51"/>
    <mergeCell ref="KRA51:KRC51"/>
    <mergeCell ref="KRD51:KRF51"/>
    <mergeCell ref="KRG51:KRI51"/>
    <mergeCell ref="KQF51:KQH51"/>
    <mergeCell ref="KQI51:KQK51"/>
    <mergeCell ref="KQL51:KQN51"/>
    <mergeCell ref="KQO51:KQQ51"/>
    <mergeCell ref="KQR51:KQT51"/>
    <mergeCell ref="KPQ51:KPS51"/>
    <mergeCell ref="KPT51:KPV51"/>
    <mergeCell ref="KPW51:KPY51"/>
    <mergeCell ref="KPZ51:KQB51"/>
    <mergeCell ref="KQC51:KQE51"/>
    <mergeCell ref="KPB51:KPD51"/>
    <mergeCell ref="KPE51:KPG51"/>
    <mergeCell ref="KPH51:KPJ51"/>
    <mergeCell ref="KPK51:KPM51"/>
    <mergeCell ref="KPN51:KPP51"/>
    <mergeCell ref="KOM51:KOO51"/>
    <mergeCell ref="KOP51:KOR51"/>
    <mergeCell ref="KOS51:KOU51"/>
    <mergeCell ref="KOV51:KOX51"/>
    <mergeCell ref="KOY51:KPA51"/>
    <mergeCell ref="KNX51:KNZ51"/>
    <mergeCell ref="KOA51:KOC51"/>
    <mergeCell ref="KOD51:KOF51"/>
    <mergeCell ref="KOG51:KOI51"/>
    <mergeCell ref="KOJ51:KOL51"/>
    <mergeCell ref="KNI51:KNK51"/>
    <mergeCell ref="KNL51:KNN51"/>
    <mergeCell ref="KNO51:KNQ51"/>
    <mergeCell ref="KNR51:KNT51"/>
    <mergeCell ref="KNU51:KNW51"/>
    <mergeCell ref="KMT51:KMV51"/>
    <mergeCell ref="KMW51:KMY51"/>
    <mergeCell ref="KMZ51:KNB51"/>
    <mergeCell ref="KNC51:KNE51"/>
    <mergeCell ref="KNF51:KNH51"/>
    <mergeCell ref="KME51:KMG51"/>
    <mergeCell ref="KMH51:KMJ51"/>
    <mergeCell ref="KMK51:KMM51"/>
    <mergeCell ref="KMN51:KMP51"/>
    <mergeCell ref="KMQ51:KMS51"/>
    <mergeCell ref="KLP51:KLR51"/>
    <mergeCell ref="KLS51:KLU51"/>
    <mergeCell ref="KLV51:KLX51"/>
    <mergeCell ref="KLY51:KMA51"/>
    <mergeCell ref="KMB51:KMD51"/>
    <mergeCell ref="KLA51:KLC51"/>
    <mergeCell ref="KLD51:KLF51"/>
    <mergeCell ref="KLG51:KLI51"/>
    <mergeCell ref="KLJ51:KLL51"/>
    <mergeCell ref="KLM51:KLO51"/>
    <mergeCell ref="KKL51:KKN51"/>
    <mergeCell ref="KKO51:KKQ51"/>
    <mergeCell ref="KKR51:KKT51"/>
    <mergeCell ref="KKU51:KKW51"/>
    <mergeCell ref="KKX51:KKZ51"/>
    <mergeCell ref="KJW51:KJY51"/>
    <mergeCell ref="KJZ51:KKB51"/>
    <mergeCell ref="KKC51:KKE51"/>
    <mergeCell ref="KKF51:KKH51"/>
    <mergeCell ref="KKI51:KKK51"/>
    <mergeCell ref="KJH51:KJJ51"/>
    <mergeCell ref="KJK51:KJM51"/>
    <mergeCell ref="KJN51:KJP51"/>
    <mergeCell ref="KJQ51:KJS51"/>
    <mergeCell ref="KJT51:KJV51"/>
    <mergeCell ref="KIS51:KIU51"/>
    <mergeCell ref="KIV51:KIX51"/>
    <mergeCell ref="KIY51:KJA51"/>
    <mergeCell ref="KJB51:KJD51"/>
    <mergeCell ref="KJE51:KJG51"/>
    <mergeCell ref="KID51:KIF51"/>
    <mergeCell ref="KIG51:KII51"/>
    <mergeCell ref="KIJ51:KIL51"/>
    <mergeCell ref="KIM51:KIO51"/>
    <mergeCell ref="KIP51:KIR51"/>
    <mergeCell ref="KHO51:KHQ51"/>
    <mergeCell ref="KHR51:KHT51"/>
    <mergeCell ref="KHU51:KHW51"/>
    <mergeCell ref="KHX51:KHZ51"/>
    <mergeCell ref="KIA51:KIC51"/>
    <mergeCell ref="KGZ51:KHB51"/>
    <mergeCell ref="KHC51:KHE51"/>
    <mergeCell ref="KHF51:KHH51"/>
    <mergeCell ref="KHI51:KHK51"/>
    <mergeCell ref="KHL51:KHN51"/>
    <mergeCell ref="KGK51:KGM51"/>
    <mergeCell ref="KGN51:KGP51"/>
    <mergeCell ref="KGQ51:KGS51"/>
    <mergeCell ref="KGT51:KGV51"/>
    <mergeCell ref="KGW51:KGY51"/>
    <mergeCell ref="KFV51:KFX51"/>
    <mergeCell ref="KFY51:KGA51"/>
    <mergeCell ref="KGB51:KGD51"/>
    <mergeCell ref="KGE51:KGG51"/>
    <mergeCell ref="KGH51:KGJ51"/>
    <mergeCell ref="KFG51:KFI51"/>
    <mergeCell ref="KFJ51:KFL51"/>
    <mergeCell ref="KFM51:KFO51"/>
    <mergeCell ref="KFP51:KFR51"/>
    <mergeCell ref="KFS51:KFU51"/>
    <mergeCell ref="KER51:KET51"/>
    <mergeCell ref="KEU51:KEW51"/>
    <mergeCell ref="KEX51:KEZ51"/>
    <mergeCell ref="KFA51:KFC51"/>
    <mergeCell ref="KFD51:KFF51"/>
    <mergeCell ref="KEC51:KEE51"/>
    <mergeCell ref="KEF51:KEH51"/>
    <mergeCell ref="KEI51:KEK51"/>
    <mergeCell ref="KEL51:KEN51"/>
    <mergeCell ref="KEO51:KEQ51"/>
    <mergeCell ref="KDN51:KDP51"/>
    <mergeCell ref="KDQ51:KDS51"/>
    <mergeCell ref="KDT51:KDV51"/>
    <mergeCell ref="KDW51:KDY51"/>
    <mergeCell ref="KDZ51:KEB51"/>
    <mergeCell ref="KCY51:KDA51"/>
    <mergeCell ref="KDB51:KDD51"/>
    <mergeCell ref="KDE51:KDG51"/>
    <mergeCell ref="KDH51:KDJ51"/>
    <mergeCell ref="KDK51:KDM51"/>
    <mergeCell ref="KCJ51:KCL51"/>
    <mergeCell ref="KCM51:KCO51"/>
    <mergeCell ref="KCP51:KCR51"/>
    <mergeCell ref="KCS51:KCU51"/>
    <mergeCell ref="KCV51:KCX51"/>
    <mergeCell ref="KBU51:KBW51"/>
    <mergeCell ref="KBX51:KBZ51"/>
    <mergeCell ref="KCA51:KCC51"/>
    <mergeCell ref="KCD51:KCF51"/>
    <mergeCell ref="KCG51:KCI51"/>
    <mergeCell ref="KBF51:KBH51"/>
    <mergeCell ref="KBI51:KBK51"/>
    <mergeCell ref="KBL51:KBN51"/>
    <mergeCell ref="KBO51:KBQ51"/>
    <mergeCell ref="KBR51:KBT51"/>
    <mergeCell ref="KAQ51:KAS51"/>
    <mergeCell ref="KAT51:KAV51"/>
    <mergeCell ref="KAW51:KAY51"/>
    <mergeCell ref="KAZ51:KBB51"/>
    <mergeCell ref="KBC51:KBE51"/>
    <mergeCell ref="KAB51:KAD51"/>
    <mergeCell ref="KAE51:KAG51"/>
    <mergeCell ref="KAH51:KAJ51"/>
    <mergeCell ref="KAK51:KAM51"/>
    <mergeCell ref="KAN51:KAP51"/>
    <mergeCell ref="JZM51:JZO51"/>
    <mergeCell ref="JZP51:JZR51"/>
    <mergeCell ref="JZS51:JZU51"/>
    <mergeCell ref="JZV51:JZX51"/>
    <mergeCell ref="JZY51:KAA51"/>
    <mergeCell ref="JYX51:JYZ51"/>
    <mergeCell ref="JZA51:JZC51"/>
    <mergeCell ref="JZD51:JZF51"/>
    <mergeCell ref="JZG51:JZI51"/>
    <mergeCell ref="JZJ51:JZL51"/>
    <mergeCell ref="JYI51:JYK51"/>
    <mergeCell ref="JYL51:JYN51"/>
    <mergeCell ref="JYO51:JYQ51"/>
    <mergeCell ref="JYR51:JYT51"/>
    <mergeCell ref="JYU51:JYW51"/>
    <mergeCell ref="JXT51:JXV51"/>
    <mergeCell ref="JXW51:JXY51"/>
    <mergeCell ref="JXZ51:JYB51"/>
    <mergeCell ref="JYC51:JYE51"/>
    <mergeCell ref="JYF51:JYH51"/>
    <mergeCell ref="JXE51:JXG51"/>
    <mergeCell ref="JXH51:JXJ51"/>
    <mergeCell ref="JXK51:JXM51"/>
    <mergeCell ref="JXN51:JXP51"/>
    <mergeCell ref="JXQ51:JXS51"/>
    <mergeCell ref="JWP51:JWR51"/>
    <mergeCell ref="JWS51:JWU51"/>
    <mergeCell ref="JWV51:JWX51"/>
    <mergeCell ref="JWY51:JXA51"/>
    <mergeCell ref="JXB51:JXD51"/>
    <mergeCell ref="JWA51:JWC51"/>
    <mergeCell ref="JWD51:JWF51"/>
    <mergeCell ref="JWG51:JWI51"/>
    <mergeCell ref="JWJ51:JWL51"/>
    <mergeCell ref="JWM51:JWO51"/>
    <mergeCell ref="JVL51:JVN51"/>
    <mergeCell ref="JVO51:JVQ51"/>
    <mergeCell ref="JVR51:JVT51"/>
    <mergeCell ref="JVU51:JVW51"/>
    <mergeCell ref="JVX51:JVZ51"/>
    <mergeCell ref="JUW51:JUY51"/>
    <mergeCell ref="JUZ51:JVB51"/>
    <mergeCell ref="JVC51:JVE51"/>
    <mergeCell ref="JVF51:JVH51"/>
    <mergeCell ref="JVI51:JVK51"/>
    <mergeCell ref="JUH51:JUJ51"/>
    <mergeCell ref="JUK51:JUM51"/>
    <mergeCell ref="JUN51:JUP51"/>
    <mergeCell ref="JUQ51:JUS51"/>
    <mergeCell ref="JUT51:JUV51"/>
    <mergeCell ref="JTS51:JTU51"/>
    <mergeCell ref="JTV51:JTX51"/>
    <mergeCell ref="JTY51:JUA51"/>
    <mergeCell ref="JUB51:JUD51"/>
    <mergeCell ref="JUE51:JUG51"/>
    <mergeCell ref="JTD51:JTF51"/>
    <mergeCell ref="JTG51:JTI51"/>
    <mergeCell ref="JTJ51:JTL51"/>
    <mergeCell ref="JTM51:JTO51"/>
    <mergeCell ref="JTP51:JTR51"/>
    <mergeCell ref="JSO51:JSQ51"/>
    <mergeCell ref="JSR51:JST51"/>
    <mergeCell ref="JSU51:JSW51"/>
    <mergeCell ref="JSX51:JSZ51"/>
    <mergeCell ref="JTA51:JTC51"/>
    <mergeCell ref="JRZ51:JSB51"/>
    <mergeCell ref="JSC51:JSE51"/>
    <mergeCell ref="JSF51:JSH51"/>
    <mergeCell ref="JSI51:JSK51"/>
    <mergeCell ref="JSL51:JSN51"/>
    <mergeCell ref="JRK51:JRM51"/>
    <mergeCell ref="JRN51:JRP51"/>
    <mergeCell ref="JRQ51:JRS51"/>
    <mergeCell ref="JRT51:JRV51"/>
    <mergeCell ref="JRW51:JRY51"/>
    <mergeCell ref="JQV51:JQX51"/>
    <mergeCell ref="JQY51:JRA51"/>
    <mergeCell ref="JRB51:JRD51"/>
    <mergeCell ref="JRE51:JRG51"/>
    <mergeCell ref="JRH51:JRJ51"/>
    <mergeCell ref="JQG51:JQI51"/>
    <mergeCell ref="JQJ51:JQL51"/>
    <mergeCell ref="JQM51:JQO51"/>
    <mergeCell ref="JQP51:JQR51"/>
    <mergeCell ref="JQS51:JQU51"/>
    <mergeCell ref="JPR51:JPT51"/>
    <mergeCell ref="JPU51:JPW51"/>
    <mergeCell ref="JPX51:JPZ51"/>
    <mergeCell ref="JQA51:JQC51"/>
    <mergeCell ref="JQD51:JQF51"/>
    <mergeCell ref="JPC51:JPE51"/>
    <mergeCell ref="JPF51:JPH51"/>
    <mergeCell ref="JPI51:JPK51"/>
    <mergeCell ref="JPL51:JPN51"/>
    <mergeCell ref="JPO51:JPQ51"/>
    <mergeCell ref="JON51:JOP51"/>
    <mergeCell ref="JOQ51:JOS51"/>
    <mergeCell ref="JOT51:JOV51"/>
    <mergeCell ref="JOW51:JOY51"/>
    <mergeCell ref="JOZ51:JPB51"/>
    <mergeCell ref="JNY51:JOA51"/>
    <mergeCell ref="JOB51:JOD51"/>
    <mergeCell ref="JOE51:JOG51"/>
    <mergeCell ref="JOH51:JOJ51"/>
    <mergeCell ref="JOK51:JOM51"/>
    <mergeCell ref="JNJ51:JNL51"/>
    <mergeCell ref="JNM51:JNO51"/>
    <mergeCell ref="JNP51:JNR51"/>
    <mergeCell ref="JNS51:JNU51"/>
    <mergeCell ref="JNV51:JNX51"/>
    <mergeCell ref="JMU51:JMW51"/>
    <mergeCell ref="JMX51:JMZ51"/>
    <mergeCell ref="JNA51:JNC51"/>
    <mergeCell ref="JND51:JNF51"/>
    <mergeCell ref="JNG51:JNI51"/>
    <mergeCell ref="JMF51:JMH51"/>
    <mergeCell ref="JMI51:JMK51"/>
    <mergeCell ref="JML51:JMN51"/>
    <mergeCell ref="JMO51:JMQ51"/>
    <mergeCell ref="JMR51:JMT51"/>
    <mergeCell ref="JLQ51:JLS51"/>
    <mergeCell ref="JLT51:JLV51"/>
    <mergeCell ref="JLW51:JLY51"/>
    <mergeCell ref="JLZ51:JMB51"/>
    <mergeCell ref="JMC51:JME51"/>
    <mergeCell ref="JLB51:JLD51"/>
    <mergeCell ref="JLE51:JLG51"/>
    <mergeCell ref="JLH51:JLJ51"/>
    <mergeCell ref="JLK51:JLM51"/>
    <mergeCell ref="JLN51:JLP51"/>
    <mergeCell ref="JKM51:JKO51"/>
    <mergeCell ref="JKP51:JKR51"/>
    <mergeCell ref="JKS51:JKU51"/>
    <mergeCell ref="JKV51:JKX51"/>
    <mergeCell ref="JKY51:JLA51"/>
    <mergeCell ref="JJX51:JJZ51"/>
    <mergeCell ref="JKA51:JKC51"/>
    <mergeCell ref="JKD51:JKF51"/>
    <mergeCell ref="JKG51:JKI51"/>
    <mergeCell ref="JKJ51:JKL51"/>
    <mergeCell ref="JJI51:JJK51"/>
    <mergeCell ref="JJL51:JJN51"/>
    <mergeCell ref="JJO51:JJQ51"/>
    <mergeCell ref="JJR51:JJT51"/>
    <mergeCell ref="JJU51:JJW51"/>
    <mergeCell ref="JIT51:JIV51"/>
    <mergeCell ref="JIW51:JIY51"/>
    <mergeCell ref="JIZ51:JJB51"/>
    <mergeCell ref="JJC51:JJE51"/>
    <mergeCell ref="JJF51:JJH51"/>
    <mergeCell ref="JIE51:JIG51"/>
    <mergeCell ref="JIH51:JIJ51"/>
    <mergeCell ref="JIK51:JIM51"/>
    <mergeCell ref="JIN51:JIP51"/>
    <mergeCell ref="JIQ51:JIS51"/>
    <mergeCell ref="JHP51:JHR51"/>
    <mergeCell ref="JHS51:JHU51"/>
    <mergeCell ref="JHV51:JHX51"/>
    <mergeCell ref="JHY51:JIA51"/>
    <mergeCell ref="JIB51:JID51"/>
    <mergeCell ref="JHA51:JHC51"/>
    <mergeCell ref="JHD51:JHF51"/>
    <mergeCell ref="JHG51:JHI51"/>
    <mergeCell ref="JHJ51:JHL51"/>
    <mergeCell ref="JHM51:JHO51"/>
    <mergeCell ref="JGL51:JGN51"/>
    <mergeCell ref="JGO51:JGQ51"/>
    <mergeCell ref="JGR51:JGT51"/>
    <mergeCell ref="JGU51:JGW51"/>
    <mergeCell ref="JGX51:JGZ51"/>
    <mergeCell ref="JFW51:JFY51"/>
    <mergeCell ref="JFZ51:JGB51"/>
    <mergeCell ref="JGC51:JGE51"/>
    <mergeCell ref="JGF51:JGH51"/>
    <mergeCell ref="JGI51:JGK51"/>
    <mergeCell ref="JFH51:JFJ51"/>
    <mergeCell ref="JFK51:JFM51"/>
    <mergeCell ref="JFN51:JFP51"/>
    <mergeCell ref="JFQ51:JFS51"/>
    <mergeCell ref="JFT51:JFV51"/>
    <mergeCell ref="JES51:JEU51"/>
    <mergeCell ref="JEV51:JEX51"/>
    <mergeCell ref="JEY51:JFA51"/>
    <mergeCell ref="JFB51:JFD51"/>
    <mergeCell ref="JFE51:JFG51"/>
    <mergeCell ref="JED51:JEF51"/>
    <mergeCell ref="JEG51:JEI51"/>
    <mergeCell ref="JEJ51:JEL51"/>
    <mergeCell ref="JEM51:JEO51"/>
    <mergeCell ref="JEP51:JER51"/>
    <mergeCell ref="JDO51:JDQ51"/>
    <mergeCell ref="JDR51:JDT51"/>
    <mergeCell ref="JDU51:JDW51"/>
    <mergeCell ref="JDX51:JDZ51"/>
    <mergeCell ref="JEA51:JEC51"/>
    <mergeCell ref="JCZ51:JDB51"/>
    <mergeCell ref="JDC51:JDE51"/>
    <mergeCell ref="JDF51:JDH51"/>
    <mergeCell ref="JDI51:JDK51"/>
    <mergeCell ref="JDL51:JDN51"/>
    <mergeCell ref="JCK51:JCM51"/>
    <mergeCell ref="JCN51:JCP51"/>
    <mergeCell ref="JCQ51:JCS51"/>
    <mergeCell ref="JCT51:JCV51"/>
    <mergeCell ref="JCW51:JCY51"/>
    <mergeCell ref="JBV51:JBX51"/>
    <mergeCell ref="JBY51:JCA51"/>
    <mergeCell ref="JCB51:JCD51"/>
    <mergeCell ref="JCE51:JCG51"/>
    <mergeCell ref="JCH51:JCJ51"/>
    <mergeCell ref="JBG51:JBI51"/>
    <mergeCell ref="JBJ51:JBL51"/>
    <mergeCell ref="JBM51:JBO51"/>
    <mergeCell ref="JBP51:JBR51"/>
    <mergeCell ref="JBS51:JBU51"/>
    <mergeCell ref="JAR51:JAT51"/>
    <mergeCell ref="JAU51:JAW51"/>
    <mergeCell ref="JAX51:JAZ51"/>
    <mergeCell ref="JBA51:JBC51"/>
    <mergeCell ref="JBD51:JBF51"/>
    <mergeCell ref="JAC51:JAE51"/>
    <mergeCell ref="JAF51:JAH51"/>
    <mergeCell ref="JAI51:JAK51"/>
    <mergeCell ref="JAL51:JAN51"/>
    <mergeCell ref="JAO51:JAQ51"/>
    <mergeCell ref="IZN51:IZP51"/>
    <mergeCell ref="IZQ51:IZS51"/>
    <mergeCell ref="IZT51:IZV51"/>
    <mergeCell ref="IZW51:IZY51"/>
    <mergeCell ref="IZZ51:JAB51"/>
    <mergeCell ref="IYY51:IZA51"/>
    <mergeCell ref="IZB51:IZD51"/>
    <mergeCell ref="IZE51:IZG51"/>
    <mergeCell ref="IZH51:IZJ51"/>
    <mergeCell ref="IZK51:IZM51"/>
    <mergeCell ref="IYJ51:IYL51"/>
    <mergeCell ref="IYM51:IYO51"/>
    <mergeCell ref="IYP51:IYR51"/>
    <mergeCell ref="IYS51:IYU51"/>
    <mergeCell ref="IYV51:IYX51"/>
    <mergeCell ref="IXU51:IXW51"/>
    <mergeCell ref="IXX51:IXZ51"/>
    <mergeCell ref="IYA51:IYC51"/>
    <mergeCell ref="IYD51:IYF51"/>
    <mergeCell ref="IYG51:IYI51"/>
    <mergeCell ref="IXF51:IXH51"/>
    <mergeCell ref="IXI51:IXK51"/>
    <mergeCell ref="IXL51:IXN51"/>
    <mergeCell ref="IXO51:IXQ51"/>
    <mergeCell ref="IXR51:IXT51"/>
    <mergeCell ref="IWQ51:IWS51"/>
    <mergeCell ref="IWT51:IWV51"/>
    <mergeCell ref="IWW51:IWY51"/>
    <mergeCell ref="IWZ51:IXB51"/>
    <mergeCell ref="IXC51:IXE51"/>
    <mergeCell ref="IWB51:IWD51"/>
    <mergeCell ref="IWE51:IWG51"/>
    <mergeCell ref="IWH51:IWJ51"/>
    <mergeCell ref="IWK51:IWM51"/>
    <mergeCell ref="IWN51:IWP51"/>
    <mergeCell ref="IVM51:IVO51"/>
    <mergeCell ref="IVP51:IVR51"/>
    <mergeCell ref="IVS51:IVU51"/>
    <mergeCell ref="IVV51:IVX51"/>
    <mergeCell ref="IVY51:IWA51"/>
    <mergeCell ref="IUX51:IUZ51"/>
    <mergeCell ref="IVA51:IVC51"/>
    <mergeCell ref="IVD51:IVF51"/>
    <mergeCell ref="IVG51:IVI51"/>
    <mergeCell ref="IVJ51:IVL51"/>
    <mergeCell ref="IUI51:IUK51"/>
    <mergeCell ref="IUL51:IUN51"/>
    <mergeCell ref="IUO51:IUQ51"/>
    <mergeCell ref="IUR51:IUT51"/>
    <mergeCell ref="IUU51:IUW51"/>
    <mergeCell ref="ITT51:ITV51"/>
    <mergeCell ref="ITW51:ITY51"/>
    <mergeCell ref="ITZ51:IUB51"/>
    <mergeCell ref="IUC51:IUE51"/>
    <mergeCell ref="IUF51:IUH51"/>
    <mergeCell ref="ITE51:ITG51"/>
    <mergeCell ref="ITH51:ITJ51"/>
    <mergeCell ref="ITK51:ITM51"/>
    <mergeCell ref="ITN51:ITP51"/>
    <mergeCell ref="ITQ51:ITS51"/>
    <mergeCell ref="ISP51:ISR51"/>
    <mergeCell ref="ISS51:ISU51"/>
    <mergeCell ref="ISV51:ISX51"/>
    <mergeCell ref="ISY51:ITA51"/>
    <mergeCell ref="ITB51:ITD51"/>
    <mergeCell ref="ISA51:ISC51"/>
    <mergeCell ref="ISD51:ISF51"/>
    <mergeCell ref="ISG51:ISI51"/>
    <mergeCell ref="ISJ51:ISL51"/>
    <mergeCell ref="ISM51:ISO51"/>
    <mergeCell ref="IRL51:IRN51"/>
    <mergeCell ref="IRO51:IRQ51"/>
    <mergeCell ref="IRR51:IRT51"/>
    <mergeCell ref="IRU51:IRW51"/>
    <mergeCell ref="IRX51:IRZ51"/>
    <mergeCell ref="IQW51:IQY51"/>
    <mergeCell ref="IQZ51:IRB51"/>
    <mergeCell ref="IRC51:IRE51"/>
    <mergeCell ref="IRF51:IRH51"/>
    <mergeCell ref="IRI51:IRK51"/>
    <mergeCell ref="IQH51:IQJ51"/>
    <mergeCell ref="IQK51:IQM51"/>
    <mergeCell ref="IQN51:IQP51"/>
    <mergeCell ref="IQQ51:IQS51"/>
    <mergeCell ref="IQT51:IQV51"/>
    <mergeCell ref="IPS51:IPU51"/>
    <mergeCell ref="IPV51:IPX51"/>
    <mergeCell ref="IPY51:IQA51"/>
    <mergeCell ref="IQB51:IQD51"/>
    <mergeCell ref="IQE51:IQG51"/>
    <mergeCell ref="IPD51:IPF51"/>
    <mergeCell ref="IPG51:IPI51"/>
    <mergeCell ref="IPJ51:IPL51"/>
    <mergeCell ref="IPM51:IPO51"/>
    <mergeCell ref="IPP51:IPR51"/>
    <mergeCell ref="IOO51:IOQ51"/>
    <mergeCell ref="IOR51:IOT51"/>
    <mergeCell ref="IOU51:IOW51"/>
    <mergeCell ref="IOX51:IOZ51"/>
    <mergeCell ref="IPA51:IPC51"/>
    <mergeCell ref="INZ51:IOB51"/>
    <mergeCell ref="IOC51:IOE51"/>
    <mergeCell ref="IOF51:IOH51"/>
    <mergeCell ref="IOI51:IOK51"/>
    <mergeCell ref="IOL51:ION51"/>
    <mergeCell ref="INK51:INM51"/>
    <mergeCell ref="INN51:INP51"/>
    <mergeCell ref="INQ51:INS51"/>
    <mergeCell ref="INT51:INV51"/>
    <mergeCell ref="INW51:INY51"/>
    <mergeCell ref="IMV51:IMX51"/>
    <mergeCell ref="IMY51:INA51"/>
    <mergeCell ref="INB51:IND51"/>
    <mergeCell ref="INE51:ING51"/>
    <mergeCell ref="INH51:INJ51"/>
    <mergeCell ref="IMG51:IMI51"/>
    <mergeCell ref="IMJ51:IML51"/>
    <mergeCell ref="IMM51:IMO51"/>
    <mergeCell ref="IMP51:IMR51"/>
    <mergeCell ref="IMS51:IMU51"/>
    <mergeCell ref="ILR51:ILT51"/>
    <mergeCell ref="ILU51:ILW51"/>
    <mergeCell ref="ILX51:ILZ51"/>
    <mergeCell ref="IMA51:IMC51"/>
    <mergeCell ref="IMD51:IMF51"/>
    <mergeCell ref="ILC51:ILE51"/>
    <mergeCell ref="ILF51:ILH51"/>
    <mergeCell ref="ILI51:ILK51"/>
    <mergeCell ref="ILL51:ILN51"/>
    <mergeCell ref="ILO51:ILQ51"/>
    <mergeCell ref="IKN51:IKP51"/>
    <mergeCell ref="IKQ51:IKS51"/>
    <mergeCell ref="IKT51:IKV51"/>
    <mergeCell ref="IKW51:IKY51"/>
    <mergeCell ref="IKZ51:ILB51"/>
    <mergeCell ref="IJY51:IKA51"/>
    <mergeCell ref="IKB51:IKD51"/>
    <mergeCell ref="IKE51:IKG51"/>
    <mergeCell ref="IKH51:IKJ51"/>
    <mergeCell ref="IKK51:IKM51"/>
    <mergeCell ref="IJJ51:IJL51"/>
    <mergeCell ref="IJM51:IJO51"/>
    <mergeCell ref="IJP51:IJR51"/>
    <mergeCell ref="IJS51:IJU51"/>
    <mergeCell ref="IJV51:IJX51"/>
    <mergeCell ref="IIU51:IIW51"/>
    <mergeCell ref="IIX51:IIZ51"/>
    <mergeCell ref="IJA51:IJC51"/>
    <mergeCell ref="IJD51:IJF51"/>
    <mergeCell ref="IJG51:IJI51"/>
    <mergeCell ref="IIF51:IIH51"/>
    <mergeCell ref="III51:IIK51"/>
    <mergeCell ref="IIL51:IIN51"/>
    <mergeCell ref="IIO51:IIQ51"/>
    <mergeCell ref="IIR51:IIT51"/>
    <mergeCell ref="IHQ51:IHS51"/>
    <mergeCell ref="IHT51:IHV51"/>
    <mergeCell ref="IHW51:IHY51"/>
    <mergeCell ref="IHZ51:IIB51"/>
    <mergeCell ref="IIC51:IIE51"/>
    <mergeCell ref="IHB51:IHD51"/>
    <mergeCell ref="IHE51:IHG51"/>
    <mergeCell ref="IHH51:IHJ51"/>
    <mergeCell ref="IHK51:IHM51"/>
    <mergeCell ref="IHN51:IHP51"/>
    <mergeCell ref="IGM51:IGO51"/>
    <mergeCell ref="IGP51:IGR51"/>
    <mergeCell ref="IGS51:IGU51"/>
    <mergeCell ref="IGV51:IGX51"/>
    <mergeCell ref="IGY51:IHA51"/>
    <mergeCell ref="IFX51:IFZ51"/>
    <mergeCell ref="IGA51:IGC51"/>
    <mergeCell ref="IGD51:IGF51"/>
    <mergeCell ref="IGG51:IGI51"/>
    <mergeCell ref="IGJ51:IGL51"/>
    <mergeCell ref="IFI51:IFK51"/>
    <mergeCell ref="IFL51:IFN51"/>
    <mergeCell ref="IFO51:IFQ51"/>
    <mergeCell ref="IFR51:IFT51"/>
    <mergeCell ref="IFU51:IFW51"/>
    <mergeCell ref="IET51:IEV51"/>
    <mergeCell ref="IEW51:IEY51"/>
    <mergeCell ref="IEZ51:IFB51"/>
    <mergeCell ref="IFC51:IFE51"/>
    <mergeCell ref="IFF51:IFH51"/>
    <mergeCell ref="IEE51:IEG51"/>
    <mergeCell ref="IEH51:IEJ51"/>
    <mergeCell ref="IEK51:IEM51"/>
    <mergeCell ref="IEN51:IEP51"/>
    <mergeCell ref="IEQ51:IES51"/>
    <mergeCell ref="IDP51:IDR51"/>
    <mergeCell ref="IDS51:IDU51"/>
    <mergeCell ref="IDV51:IDX51"/>
    <mergeCell ref="IDY51:IEA51"/>
    <mergeCell ref="IEB51:IED51"/>
    <mergeCell ref="IDA51:IDC51"/>
    <mergeCell ref="IDD51:IDF51"/>
    <mergeCell ref="IDG51:IDI51"/>
    <mergeCell ref="IDJ51:IDL51"/>
    <mergeCell ref="IDM51:IDO51"/>
    <mergeCell ref="ICL51:ICN51"/>
    <mergeCell ref="ICO51:ICQ51"/>
    <mergeCell ref="ICR51:ICT51"/>
    <mergeCell ref="ICU51:ICW51"/>
    <mergeCell ref="ICX51:ICZ51"/>
    <mergeCell ref="IBW51:IBY51"/>
    <mergeCell ref="IBZ51:ICB51"/>
    <mergeCell ref="ICC51:ICE51"/>
    <mergeCell ref="ICF51:ICH51"/>
    <mergeCell ref="ICI51:ICK51"/>
    <mergeCell ref="IBH51:IBJ51"/>
    <mergeCell ref="IBK51:IBM51"/>
    <mergeCell ref="IBN51:IBP51"/>
    <mergeCell ref="IBQ51:IBS51"/>
    <mergeCell ref="IBT51:IBV51"/>
    <mergeCell ref="IAS51:IAU51"/>
    <mergeCell ref="IAV51:IAX51"/>
    <mergeCell ref="IAY51:IBA51"/>
    <mergeCell ref="IBB51:IBD51"/>
    <mergeCell ref="IBE51:IBG51"/>
    <mergeCell ref="IAD51:IAF51"/>
    <mergeCell ref="IAG51:IAI51"/>
    <mergeCell ref="IAJ51:IAL51"/>
    <mergeCell ref="IAM51:IAO51"/>
    <mergeCell ref="IAP51:IAR51"/>
    <mergeCell ref="HZO51:HZQ51"/>
    <mergeCell ref="HZR51:HZT51"/>
    <mergeCell ref="HZU51:HZW51"/>
    <mergeCell ref="HZX51:HZZ51"/>
    <mergeCell ref="IAA51:IAC51"/>
    <mergeCell ref="HYZ51:HZB51"/>
    <mergeCell ref="HZC51:HZE51"/>
    <mergeCell ref="HZF51:HZH51"/>
    <mergeCell ref="HZI51:HZK51"/>
    <mergeCell ref="HZL51:HZN51"/>
    <mergeCell ref="HYK51:HYM51"/>
    <mergeCell ref="HYN51:HYP51"/>
    <mergeCell ref="HYQ51:HYS51"/>
    <mergeCell ref="HYT51:HYV51"/>
    <mergeCell ref="HYW51:HYY51"/>
    <mergeCell ref="HXV51:HXX51"/>
    <mergeCell ref="HXY51:HYA51"/>
    <mergeCell ref="HYB51:HYD51"/>
    <mergeCell ref="HYE51:HYG51"/>
    <mergeCell ref="HYH51:HYJ51"/>
    <mergeCell ref="HXG51:HXI51"/>
    <mergeCell ref="HXJ51:HXL51"/>
    <mergeCell ref="HXM51:HXO51"/>
    <mergeCell ref="HXP51:HXR51"/>
    <mergeCell ref="HXS51:HXU51"/>
    <mergeCell ref="HWR51:HWT51"/>
    <mergeCell ref="HWU51:HWW51"/>
    <mergeCell ref="HWX51:HWZ51"/>
    <mergeCell ref="HXA51:HXC51"/>
    <mergeCell ref="HXD51:HXF51"/>
    <mergeCell ref="HWC51:HWE51"/>
    <mergeCell ref="HWF51:HWH51"/>
    <mergeCell ref="HWI51:HWK51"/>
    <mergeCell ref="HWL51:HWN51"/>
    <mergeCell ref="HWO51:HWQ51"/>
    <mergeCell ref="HVN51:HVP51"/>
    <mergeCell ref="HVQ51:HVS51"/>
    <mergeCell ref="HVT51:HVV51"/>
    <mergeCell ref="HVW51:HVY51"/>
    <mergeCell ref="HVZ51:HWB51"/>
    <mergeCell ref="HUY51:HVA51"/>
    <mergeCell ref="HVB51:HVD51"/>
    <mergeCell ref="HVE51:HVG51"/>
    <mergeCell ref="HVH51:HVJ51"/>
    <mergeCell ref="HVK51:HVM51"/>
    <mergeCell ref="HUJ51:HUL51"/>
    <mergeCell ref="HUM51:HUO51"/>
    <mergeCell ref="HUP51:HUR51"/>
    <mergeCell ref="HUS51:HUU51"/>
    <mergeCell ref="HUV51:HUX51"/>
    <mergeCell ref="HTU51:HTW51"/>
    <mergeCell ref="HTX51:HTZ51"/>
    <mergeCell ref="HUA51:HUC51"/>
    <mergeCell ref="HUD51:HUF51"/>
    <mergeCell ref="HUG51:HUI51"/>
    <mergeCell ref="HTF51:HTH51"/>
    <mergeCell ref="HTI51:HTK51"/>
    <mergeCell ref="HTL51:HTN51"/>
    <mergeCell ref="HTO51:HTQ51"/>
    <mergeCell ref="HTR51:HTT51"/>
    <mergeCell ref="HSQ51:HSS51"/>
    <mergeCell ref="HST51:HSV51"/>
    <mergeCell ref="HSW51:HSY51"/>
    <mergeCell ref="HSZ51:HTB51"/>
    <mergeCell ref="HTC51:HTE51"/>
    <mergeCell ref="HSB51:HSD51"/>
    <mergeCell ref="HSE51:HSG51"/>
    <mergeCell ref="HSH51:HSJ51"/>
    <mergeCell ref="HSK51:HSM51"/>
    <mergeCell ref="HSN51:HSP51"/>
    <mergeCell ref="HRM51:HRO51"/>
    <mergeCell ref="HRP51:HRR51"/>
    <mergeCell ref="HRS51:HRU51"/>
    <mergeCell ref="HRV51:HRX51"/>
    <mergeCell ref="HRY51:HSA51"/>
    <mergeCell ref="HQX51:HQZ51"/>
    <mergeCell ref="HRA51:HRC51"/>
    <mergeCell ref="HRD51:HRF51"/>
    <mergeCell ref="HRG51:HRI51"/>
    <mergeCell ref="HRJ51:HRL51"/>
    <mergeCell ref="HQI51:HQK51"/>
    <mergeCell ref="HQL51:HQN51"/>
    <mergeCell ref="HQO51:HQQ51"/>
    <mergeCell ref="HQR51:HQT51"/>
    <mergeCell ref="HQU51:HQW51"/>
    <mergeCell ref="HPT51:HPV51"/>
    <mergeCell ref="HPW51:HPY51"/>
    <mergeCell ref="HPZ51:HQB51"/>
    <mergeCell ref="HQC51:HQE51"/>
    <mergeCell ref="HQF51:HQH51"/>
    <mergeCell ref="HPE51:HPG51"/>
    <mergeCell ref="HPH51:HPJ51"/>
    <mergeCell ref="HPK51:HPM51"/>
    <mergeCell ref="HPN51:HPP51"/>
    <mergeCell ref="HPQ51:HPS51"/>
    <mergeCell ref="HOP51:HOR51"/>
    <mergeCell ref="HOS51:HOU51"/>
    <mergeCell ref="HOV51:HOX51"/>
    <mergeCell ref="HOY51:HPA51"/>
    <mergeCell ref="HPB51:HPD51"/>
    <mergeCell ref="HOA51:HOC51"/>
    <mergeCell ref="HOD51:HOF51"/>
    <mergeCell ref="HOG51:HOI51"/>
    <mergeCell ref="HOJ51:HOL51"/>
    <mergeCell ref="HOM51:HOO51"/>
    <mergeCell ref="HNL51:HNN51"/>
    <mergeCell ref="HNO51:HNQ51"/>
    <mergeCell ref="HNR51:HNT51"/>
    <mergeCell ref="HNU51:HNW51"/>
    <mergeCell ref="HNX51:HNZ51"/>
    <mergeCell ref="HMW51:HMY51"/>
    <mergeCell ref="HMZ51:HNB51"/>
    <mergeCell ref="HNC51:HNE51"/>
    <mergeCell ref="HNF51:HNH51"/>
    <mergeCell ref="HNI51:HNK51"/>
    <mergeCell ref="HMH51:HMJ51"/>
    <mergeCell ref="HMK51:HMM51"/>
    <mergeCell ref="HMN51:HMP51"/>
    <mergeCell ref="HMQ51:HMS51"/>
    <mergeCell ref="HMT51:HMV51"/>
    <mergeCell ref="HLS51:HLU51"/>
    <mergeCell ref="HLV51:HLX51"/>
    <mergeCell ref="HLY51:HMA51"/>
    <mergeCell ref="HMB51:HMD51"/>
    <mergeCell ref="HME51:HMG51"/>
    <mergeCell ref="HLD51:HLF51"/>
    <mergeCell ref="HLG51:HLI51"/>
    <mergeCell ref="HLJ51:HLL51"/>
    <mergeCell ref="HLM51:HLO51"/>
    <mergeCell ref="HLP51:HLR51"/>
    <mergeCell ref="HKO51:HKQ51"/>
    <mergeCell ref="HKR51:HKT51"/>
    <mergeCell ref="HKU51:HKW51"/>
    <mergeCell ref="HKX51:HKZ51"/>
    <mergeCell ref="HLA51:HLC51"/>
    <mergeCell ref="HJZ51:HKB51"/>
    <mergeCell ref="HKC51:HKE51"/>
    <mergeCell ref="HKF51:HKH51"/>
    <mergeCell ref="HKI51:HKK51"/>
    <mergeCell ref="HKL51:HKN51"/>
    <mergeCell ref="HJK51:HJM51"/>
    <mergeCell ref="HJN51:HJP51"/>
    <mergeCell ref="HJQ51:HJS51"/>
    <mergeCell ref="HJT51:HJV51"/>
    <mergeCell ref="HJW51:HJY51"/>
    <mergeCell ref="HIV51:HIX51"/>
    <mergeCell ref="HIY51:HJA51"/>
    <mergeCell ref="HJB51:HJD51"/>
    <mergeCell ref="HJE51:HJG51"/>
    <mergeCell ref="HJH51:HJJ51"/>
    <mergeCell ref="HIG51:HII51"/>
    <mergeCell ref="HIJ51:HIL51"/>
    <mergeCell ref="HIM51:HIO51"/>
    <mergeCell ref="HIP51:HIR51"/>
    <mergeCell ref="HIS51:HIU51"/>
    <mergeCell ref="HHR51:HHT51"/>
    <mergeCell ref="HHU51:HHW51"/>
    <mergeCell ref="HHX51:HHZ51"/>
    <mergeCell ref="HIA51:HIC51"/>
    <mergeCell ref="HID51:HIF51"/>
    <mergeCell ref="HHC51:HHE51"/>
    <mergeCell ref="HHF51:HHH51"/>
    <mergeCell ref="HHI51:HHK51"/>
    <mergeCell ref="HHL51:HHN51"/>
    <mergeCell ref="HHO51:HHQ51"/>
    <mergeCell ref="HGN51:HGP51"/>
    <mergeCell ref="HGQ51:HGS51"/>
    <mergeCell ref="HGT51:HGV51"/>
    <mergeCell ref="HGW51:HGY51"/>
    <mergeCell ref="HGZ51:HHB51"/>
    <mergeCell ref="HFY51:HGA51"/>
    <mergeCell ref="HGB51:HGD51"/>
    <mergeCell ref="HGE51:HGG51"/>
    <mergeCell ref="HGH51:HGJ51"/>
    <mergeCell ref="HGK51:HGM51"/>
    <mergeCell ref="HFJ51:HFL51"/>
    <mergeCell ref="HFM51:HFO51"/>
    <mergeCell ref="HFP51:HFR51"/>
    <mergeCell ref="HFS51:HFU51"/>
    <mergeCell ref="HFV51:HFX51"/>
    <mergeCell ref="HEU51:HEW51"/>
    <mergeCell ref="HEX51:HEZ51"/>
    <mergeCell ref="HFA51:HFC51"/>
    <mergeCell ref="HFD51:HFF51"/>
    <mergeCell ref="HFG51:HFI51"/>
    <mergeCell ref="HEF51:HEH51"/>
    <mergeCell ref="HEI51:HEK51"/>
    <mergeCell ref="HEL51:HEN51"/>
    <mergeCell ref="HEO51:HEQ51"/>
    <mergeCell ref="HER51:HET51"/>
    <mergeCell ref="HDQ51:HDS51"/>
    <mergeCell ref="HDT51:HDV51"/>
    <mergeCell ref="HDW51:HDY51"/>
    <mergeCell ref="HDZ51:HEB51"/>
    <mergeCell ref="HEC51:HEE51"/>
    <mergeCell ref="HDB51:HDD51"/>
    <mergeCell ref="HDE51:HDG51"/>
    <mergeCell ref="HDH51:HDJ51"/>
    <mergeCell ref="HDK51:HDM51"/>
    <mergeCell ref="HDN51:HDP51"/>
    <mergeCell ref="HCM51:HCO51"/>
    <mergeCell ref="HCP51:HCR51"/>
    <mergeCell ref="HCS51:HCU51"/>
    <mergeCell ref="HCV51:HCX51"/>
    <mergeCell ref="HCY51:HDA51"/>
    <mergeCell ref="HBX51:HBZ51"/>
    <mergeCell ref="HCA51:HCC51"/>
    <mergeCell ref="HCD51:HCF51"/>
    <mergeCell ref="HCG51:HCI51"/>
    <mergeCell ref="HCJ51:HCL51"/>
    <mergeCell ref="HBI51:HBK51"/>
    <mergeCell ref="HBL51:HBN51"/>
    <mergeCell ref="HBO51:HBQ51"/>
    <mergeCell ref="HBR51:HBT51"/>
    <mergeCell ref="HBU51:HBW51"/>
    <mergeCell ref="HAT51:HAV51"/>
    <mergeCell ref="HAW51:HAY51"/>
    <mergeCell ref="HAZ51:HBB51"/>
    <mergeCell ref="HBC51:HBE51"/>
    <mergeCell ref="HBF51:HBH51"/>
    <mergeCell ref="HAE51:HAG51"/>
    <mergeCell ref="HAH51:HAJ51"/>
    <mergeCell ref="HAK51:HAM51"/>
    <mergeCell ref="HAN51:HAP51"/>
    <mergeCell ref="HAQ51:HAS51"/>
    <mergeCell ref="GZP51:GZR51"/>
    <mergeCell ref="GZS51:GZU51"/>
    <mergeCell ref="GZV51:GZX51"/>
    <mergeCell ref="GZY51:HAA51"/>
    <mergeCell ref="HAB51:HAD51"/>
    <mergeCell ref="GZA51:GZC51"/>
    <mergeCell ref="GZD51:GZF51"/>
    <mergeCell ref="GZG51:GZI51"/>
    <mergeCell ref="GZJ51:GZL51"/>
    <mergeCell ref="GZM51:GZO51"/>
    <mergeCell ref="GYL51:GYN51"/>
    <mergeCell ref="GYO51:GYQ51"/>
    <mergeCell ref="GYR51:GYT51"/>
    <mergeCell ref="GYU51:GYW51"/>
    <mergeCell ref="GYX51:GYZ51"/>
    <mergeCell ref="GXW51:GXY51"/>
    <mergeCell ref="GXZ51:GYB51"/>
    <mergeCell ref="GYC51:GYE51"/>
    <mergeCell ref="GYF51:GYH51"/>
    <mergeCell ref="GYI51:GYK51"/>
    <mergeCell ref="GXH51:GXJ51"/>
    <mergeCell ref="GXK51:GXM51"/>
    <mergeCell ref="GXN51:GXP51"/>
    <mergeCell ref="GXQ51:GXS51"/>
    <mergeCell ref="GXT51:GXV51"/>
    <mergeCell ref="GWS51:GWU51"/>
    <mergeCell ref="GWV51:GWX51"/>
    <mergeCell ref="GWY51:GXA51"/>
    <mergeCell ref="GXB51:GXD51"/>
    <mergeCell ref="GXE51:GXG51"/>
    <mergeCell ref="GWD51:GWF51"/>
    <mergeCell ref="GWG51:GWI51"/>
    <mergeCell ref="GWJ51:GWL51"/>
    <mergeCell ref="GWM51:GWO51"/>
    <mergeCell ref="GWP51:GWR51"/>
    <mergeCell ref="GVO51:GVQ51"/>
    <mergeCell ref="GVR51:GVT51"/>
    <mergeCell ref="GVU51:GVW51"/>
    <mergeCell ref="GVX51:GVZ51"/>
    <mergeCell ref="GWA51:GWC51"/>
    <mergeCell ref="GUZ51:GVB51"/>
    <mergeCell ref="GVC51:GVE51"/>
    <mergeCell ref="GVF51:GVH51"/>
    <mergeCell ref="GVI51:GVK51"/>
    <mergeCell ref="GVL51:GVN51"/>
    <mergeCell ref="GUK51:GUM51"/>
    <mergeCell ref="GUN51:GUP51"/>
    <mergeCell ref="GUQ51:GUS51"/>
    <mergeCell ref="GUT51:GUV51"/>
    <mergeCell ref="GUW51:GUY51"/>
    <mergeCell ref="GTV51:GTX51"/>
    <mergeCell ref="GTY51:GUA51"/>
    <mergeCell ref="GUB51:GUD51"/>
    <mergeCell ref="GUE51:GUG51"/>
    <mergeCell ref="GUH51:GUJ51"/>
    <mergeCell ref="GTG51:GTI51"/>
    <mergeCell ref="GTJ51:GTL51"/>
    <mergeCell ref="GTM51:GTO51"/>
    <mergeCell ref="GTP51:GTR51"/>
    <mergeCell ref="GTS51:GTU51"/>
    <mergeCell ref="GSR51:GST51"/>
    <mergeCell ref="GSU51:GSW51"/>
    <mergeCell ref="GSX51:GSZ51"/>
    <mergeCell ref="GTA51:GTC51"/>
    <mergeCell ref="GTD51:GTF51"/>
    <mergeCell ref="GSC51:GSE51"/>
    <mergeCell ref="GSF51:GSH51"/>
    <mergeCell ref="GSI51:GSK51"/>
    <mergeCell ref="GSL51:GSN51"/>
    <mergeCell ref="GSO51:GSQ51"/>
    <mergeCell ref="GRN51:GRP51"/>
    <mergeCell ref="GRQ51:GRS51"/>
    <mergeCell ref="GRT51:GRV51"/>
    <mergeCell ref="GRW51:GRY51"/>
    <mergeCell ref="GRZ51:GSB51"/>
    <mergeCell ref="GQY51:GRA51"/>
    <mergeCell ref="GRB51:GRD51"/>
    <mergeCell ref="GRE51:GRG51"/>
    <mergeCell ref="GRH51:GRJ51"/>
    <mergeCell ref="GRK51:GRM51"/>
    <mergeCell ref="GQJ51:GQL51"/>
    <mergeCell ref="GQM51:GQO51"/>
    <mergeCell ref="GQP51:GQR51"/>
    <mergeCell ref="GQS51:GQU51"/>
    <mergeCell ref="GQV51:GQX51"/>
    <mergeCell ref="GPU51:GPW51"/>
    <mergeCell ref="GPX51:GPZ51"/>
    <mergeCell ref="GQA51:GQC51"/>
    <mergeCell ref="GQD51:GQF51"/>
    <mergeCell ref="GQG51:GQI51"/>
    <mergeCell ref="GPF51:GPH51"/>
    <mergeCell ref="GPI51:GPK51"/>
    <mergeCell ref="GPL51:GPN51"/>
    <mergeCell ref="GPO51:GPQ51"/>
    <mergeCell ref="GPR51:GPT51"/>
    <mergeCell ref="GOQ51:GOS51"/>
    <mergeCell ref="GOT51:GOV51"/>
    <mergeCell ref="GOW51:GOY51"/>
    <mergeCell ref="GOZ51:GPB51"/>
    <mergeCell ref="GPC51:GPE51"/>
    <mergeCell ref="GOB51:GOD51"/>
    <mergeCell ref="GOE51:GOG51"/>
    <mergeCell ref="GOH51:GOJ51"/>
    <mergeCell ref="GOK51:GOM51"/>
    <mergeCell ref="GON51:GOP51"/>
    <mergeCell ref="GNM51:GNO51"/>
    <mergeCell ref="GNP51:GNR51"/>
    <mergeCell ref="GNS51:GNU51"/>
    <mergeCell ref="GNV51:GNX51"/>
    <mergeCell ref="GNY51:GOA51"/>
    <mergeCell ref="GMX51:GMZ51"/>
    <mergeCell ref="GNA51:GNC51"/>
    <mergeCell ref="GND51:GNF51"/>
    <mergeCell ref="GNG51:GNI51"/>
    <mergeCell ref="GNJ51:GNL51"/>
    <mergeCell ref="GMI51:GMK51"/>
    <mergeCell ref="GML51:GMN51"/>
    <mergeCell ref="GMO51:GMQ51"/>
    <mergeCell ref="GMR51:GMT51"/>
    <mergeCell ref="GMU51:GMW51"/>
    <mergeCell ref="GLT51:GLV51"/>
    <mergeCell ref="GLW51:GLY51"/>
    <mergeCell ref="GLZ51:GMB51"/>
    <mergeCell ref="GMC51:GME51"/>
    <mergeCell ref="GMF51:GMH51"/>
    <mergeCell ref="GLE51:GLG51"/>
    <mergeCell ref="GLH51:GLJ51"/>
    <mergeCell ref="GLK51:GLM51"/>
    <mergeCell ref="GLN51:GLP51"/>
    <mergeCell ref="GLQ51:GLS51"/>
    <mergeCell ref="GKP51:GKR51"/>
    <mergeCell ref="GKS51:GKU51"/>
    <mergeCell ref="GKV51:GKX51"/>
    <mergeCell ref="GKY51:GLA51"/>
    <mergeCell ref="GLB51:GLD51"/>
    <mergeCell ref="GKA51:GKC51"/>
    <mergeCell ref="GKD51:GKF51"/>
    <mergeCell ref="GKG51:GKI51"/>
    <mergeCell ref="GKJ51:GKL51"/>
    <mergeCell ref="GKM51:GKO51"/>
    <mergeCell ref="GJL51:GJN51"/>
    <mergeCell ref="GJO51:GJQ51"/>
    <mergeCell ref="GJR51:GJT51"/>
    <mergeCell ref="GJU51:GJW51"/>
    <mergeCell ref="GJX51:GJZ51"/>
    <mergeCell ref="GIW51:GIY51"/>
    <mergeCell ref="GIZ51:GJB51"/>
    <mergeCell ref="GJC51:GJE51"/>
    <mergeCell ref="GJF51:GJH51"/>
    <mergeCell ref="GJI51:GJK51"/>
    <mergeCell ref="GIH51:GIJ51"/>
    <mergeCell ref="GIK51:GIM51"/>
    <mergeCell ref="GIN51:GIP51"/>
    <mergeCell ref="GIQ51:GIS51"/>
    <mergeCell ref="GIT51:GIV51"/>
    <mergeCell ref="GHS51:GHU51"/>
    <mergeCell ref="GHV51:GHX51"/>
    <mergeCell ref="GHY51:GIA51"/>
    <mergeCell ref="GIB51:GID51"/>
    <mergeCell ref="GIE51:GIG51"/>
    <mergeCell ref="GHD51:GHF51"/>
    <mergeCell ref="GHG51:GHI51"/>
    <mergeCell ref="GHJ51:GHL51"/>
    <mergeCell ref="GHM51:GHO51"/>
    <mergeCell ref="GHP51:GHR51"/>
    <mergeCell ref="GGO51:GGQ51"/>
    <mergeCell ref="GGR51:GGT51"/>
    <mergeCell ref="GGU51:GGW51"/>
    <mergeCell ref="GGX51:GGZ51"/>
    <mergeCell ref="GHA51:GHC51"/>
    <mergeCell ref="GFZ51:GGB51"/>
    <mergeCell ref="GGC51:GGE51"/>
    <mergeCell ref="GGF51:GGH51"/>
    <mergeCell ref="GGI51:GGK51"/>
    <mergeCell ref="GGL51:GGN51"/>
    <mergeCell ref="GFK51:GFM51"/>
    <mergeCell ref="GFN51:GFP51"/>
    <mergeCell ref="GFQ51:GFS51"/>
    <mergeCell ref="GFT51:GFV51"/>
    <mergeCell ref="GFW51:GFY51"/>
    <mergeCell ref="GEV51:GEX51"/>
    <mergeCell ref="GEY51:GFA51"/>
    <mergeCell ref="GFB51:GFD51"/>
    <mergeCell ref="GFE51:GFG51"/>
    <mergeCell ref="GFH51:GFJ51"/>
    <mergeCell ref="GEG51:GEI51"/>
    <mergeCell ref="GEJ51:GEL51"/>
    <mergeCell ref="GEM51:GEO51"/>
    <mergeCell ref="GEP51:GER51"/>
    <mergeCell ref="GES51:GEU51"/>
    <mergeCell ref="GDR51:GDT51"/>
    <mergeCell ref="GDU51:GDW51"/>
    <mergeCell ref="GDX51:GDZ51"/>
    <mergeCell ref="GEA51:GEC51"/>
    <mergeCell ref="GED51:GEF51"/>
    <mergeCell ref="GDC51:GDE51"/>
    <mergeCell ref="GDF51:GDH51"/>
    <mergeCell ref="GDI51:GDK51"/>
    <mergeCell ref="GDL51:GDN51"/>
    <mergeCell ref="GDO51:GDQ51"/>
    <mergeCell ref="GCN51:GCP51"/>
    <mergeCell ref="GCQ51:GCS51"/>
    <mergeCell ref="GCT51:GCV51"/>
    <mergeCell ref="GCW51:GCY51"/>
    <mergeCell ref="GCZ51:GDB51"/>
    <mergeCell ref="GBY51:GCA51"/>
    <mergeCell ref="GCB51:GCD51"/>
    <mergeCell ref="GCE51:GCG51"/>
    <mergeCell ref="GCH51:GCJ51"/>
    <mergeCell ref="GCK51:GCM51"/>
    <mergeCell ref="GBJ51:GBL51"/>
    <mergeCell ref="GBM51:GBO51"/>
    <mergeCell ref="GBP51:GBR51"/>
    <mergeCell ref="GBS51:GBU51"/>
    <mergeCell ref="GBV51:GBX51"/>
    <mergeCell ref="GAU51:GAW51"/>
    <mergeCell ref="GAX51:GAZ51"/>
    <mergeCell ref="GBA51:GBC51"/>
    <mergeCell ref="GBD51:GBF51"/>
    <mergeCell ref="GBG51:GBI51"/>
    <mergeCell ref="GAF51:GAH51"/>
    <mergeCell ref="GAI51:GAK51"/>
    <mergeCell ref="GAL51:GAN51"/>
    <mergeCell ref="GAO51:GAQ51"/>
    <mergeCell ref="GAR51:GAT51"/>
    <mergeCell ref="FZQ51:FZS51"/>
    <mergeCell ref="FZT51:FZV51"/>
    <mergeCell ref="FZW51:FZY51"/>
    <mergeCell ref="FZZ51:GAB51"/>
    <mergeCell ref="GAC51:GAE51"/>
    <mergeCell ref="FZB51:FZD51"/>
    <mergeCell ref="FZE51:FZG51"/>
    <mergeCell ref="FZH51:FZJ51"/>
    <mergeCell ref="FZK51:FZM51"/>
    <mergeCell ref="FZN51:FZP51"/>
    <mergeCell ref="FYM51:FYO51"/>
    <mergeCell ref="FYP51:FYR51"/>
    <mergeCell ref="FYS51:FYU51"/>
    <mergeCell ref="FYV51:FYX51"/>
    <mergeCell ref="FYY51:FZA51"/>
    <mergeCell ref="FXX51:FXZ51"/>
    <mergeCell ref="FYA51:FYC51"/>
    <mergeCell ref="FYD51:FYF51"/>
    <mergeCell ref="FYG51:FYI51"/>
    <mergeCell ref="FYJ51:FYL51"/>
    <mergeCell ref="FXI51:FXK51"/>
    <mergeCell ref="FXL51:FXN51"/>
    <mergeCell ref="FXO51:FXQ51"/>
    <mergeCell ref="FXR51:FXT51"/>
    <mergeCell ref="FXU51:FXW51"/>
    <mergeCell ref="FWT51:FWV51"/>
    <mergeCell ref="FWW51:FWY51"/>
    <mergeCell ref="FWZ51:FXB51"/>
    <mergeCell ref="FXC51:FXE51"/>
    <mergeCell ref="FXF51:FXH51"/>
    <mergeCell ref="FWE51:FWG51"/>
    <mergeCell ref="FWH51:FWJ51"/>
    <mergeCell ref="FWK51:FWM51"/>
    <mergeCell ref="FWN51:FWP51"/>
    <mergeCell ref="FWQ51:FWS51"/>
    <mergeCell ref="FVP51:FVR51"/>
    <mergeCell ref="FVS51:FVU51"/>
    <mergeCell ref="FVV51:FVX51"/>
    <mergeCell ref="FVY51:FWA51"/>
    <mergeCell ref="FWB51:FWD51"/>
    <mergeCell ref="FVA51:FVC51"/>
    <mergeCell ref="FVD51:FVF51"/>
    <mergeCell ref="FVG51:FVI51"/>
    <mergeCell ref="FVJ51:FVL51"/>
    <mergeCell ref="FVM51:FVO51"/>
    <mergeCell ref="FUL51:FUN51"/>
    <mergeCell ref="FUO51:FUQ51"/>
    <mergeCell ref="FUR51:FUT51"/>
    <mergeCell ref="FUU51:FUW51"/>
    <mergeCell ref="FUX51:FUZ51"/>
    <mergeCell ref="FTW51:FTY51"/>
    <mergeCell ref="FTZ51:FUB51"/>
    <mergeCell ref="FUC51:FUE51"/>
    <mergeCell ref="FUF51:FUH51"/>
    <mergeCell ref="FUI51:FUK51"/>
    <mergeCell ref="FTH51:FTJ51"/>
    <mergeCell ref="FTK51:FTM51"/>
    <mergeCell ref="FTN51:FTP51"/>
    <mergeCell ref="FTQ51:FTS51"/>
    <mergeCell ref="FTT51:FTV51"/>
    <mergeCell ref="FSS51:FSU51"/>
    <mergeCell ref="FSV51:FSX51"/>
    <mergeCell ref="FSY51:FTA51"/>
    <mergeCell ref="FTB51:FTD51"/>
    <mergeCell ref="FTE51:FTG51"/>
    <mergeCell ref="FSD51:FSF51"/>
    <mergeCell ref="FSG51:FSI51"/>
    <mergeCell ref="FSJ51:FSL51"/>
    <mergeCell ref="FSM51:FSO51"/>
    <mergeCell ref="FSP51:FSR51"/>
    <mergeCell ref="FRO51:FRQ51"/>
    <mergeCell ref="FRR51:FRT51"/>
    <mergeCell ref="FRU51:FRW51"/>
    <mergeCell ref="FRX51:FRZ51"/>
    <mergeCell ref="FSA51:FSC51"/>
    <mergeCell ref="FQZ51:FRB51"/>
    <mergeCell ref="FRC51:FRE51"/>
    <mergeCell ref="FRF51:FRH51"/>
    <mergeCell ref="FRI51:FRK51"/>
    <mergeCell ref="FRL51:FRN51"/>
    <mergeCell ref="FQK51:FQM51"/>
    <mergeCell ref="FQN51:FQP51"/>
    <mergeCell ref="FQQ51:FQS51"/>
    <mergeCell ref="FQT51:FQV51"/>
    <mergeCell ref="FQW51:FQY51"/>
    <mergeCell ref="FPV51:FPX51"/>
    <mergeCell ref="FPY51:FQA51"/>
    <mergeCell ref="FQB51:FQD51"/>
    <mergeCell ref="FQE51:FQG51"/>
    <mergeCell ref="FQH51:FQJ51"/>
    <mergeCell ref="FPG51:FPI51"/>
    <mergeCell ref="FPJ51:FPL51"/>
    <mergeCell ref="FPM51:FPO51"/>
    <mergeCell ref="FPP51:FPR51"/>
    <mergeCell ref="FPS51:FPU51"/>
    <mergeCell ref="FOR51:FOT51"/>
    <mergeCell ref="FOU51:FOW51"/>
    <mergeCell ref="FOX51:FOZ51"/>
    <mergeCell ref="FPA51:FPC51"/>
    <mergeCell ref="FPD51:FPF51"/>
    <mergeCell ref="FOC51:FOE51"/>
    <mergeCell ref="FOF51:FOH51"/>
    <mergeCell ref="FOI51:FOK51"/>
    <mergeCell ref="FOL51:FON51"/>
    <mergeCell ref="FOO51:FOQ51"/>
    <mergeCell ref="FNN51:FNP51"/>
    <mergeCell ref="FNQ51:FNS51"/>
    <mergeCell ref="FNT51:FNV51"/>
    <mergeCell ref="FNW51:FNY51"/>
    <mergeCell ref="FNZ51:FOB51"/>
    <mergeCell ref="FMY51:FNA51"/>
    <mergeCell ref="FNB51:FND51"/>
    <mergeCell ref="FNE51:FNG51"/>
    <mergeCell ref="FNH51:FNJ51"/>
    <mergeCell ref="FNK51:FNM51"/>
    <mergeCell ref="FMJ51:FML51"/>
    <mergeCell ref="FMM51:FMO51"/>
    <mergeCell ref="FMP51:FMR51"/>
    <mergeCell ref="FMS51:FMU51"/>
    <mergeCell ref="FMV51:FMX51"/>
    <mergeCell ref="FLU51:FLW51"/>
    <mergeCell ref="FLX51:FLZ51"/>
    <mergeCell ref="FMA51:FMC51"/>
    <mergeCell ref="FMD51:FMF51"/>
    <mergeCell ref="FMG51:FMI51"/>
    <mergeCell ref="FLF51:FLH51"/>
    <mergeCell ref="FLI51:FLK51"/>
    <mergeCell ref="FLL51:FLN51"/>
    <mergeCell ref="FLO51:FLQ51"/>
    <mergeCell ref="FLR51:FLT51"/>
    <mergeCell ref="FKQ51:FKS51"/>
    <mergeCell ref="FKT51:FKV51"/>
    <mergeCell ref="FKW51:FKY51"/>
    <mergeCell ref="FKZ51:FLB51"/>
    <mergeCell ref="FLC51:FLE51"/>
    <mergeCell ref="FKB51:FKD51"/>
    <mergeCell ref="FKE51:FKG51"/>
    <mergeCell ref="FKH51:FKJ51"/>
    <mergeCell ref="FKK51:FKM51"/>
    <mergeCell ref="FKN51:FKP51"/>
    <mergeCell ref="FJM51:FJO51"/>
    <mergeCell ref="FJP51:FJR51"/>
    <mergeCell ref="FJS51:FJU51"/>
    <mergeCell ref="FJV51:FJX51"/>
    <mergeCell ref="FJY51:FKA51"/>
    <mergeCell ref="FIX51:FIZ51"/>
    <mergeCell ref="FJA51:FJC51"/>
    <mergeCell ref="FJD51:FJF51"/>
    <mergeCell ref="FJG51:FJI51"/>
    <mergeCell ref="FJJ51:FJL51"/>
    <mergeCell ref="FII51:FIK51"/>
    <mergeCell ref="FIL51:FIN51"/>
    <mergeCell ref="FIO51:FIQ51"/>
    <mergeCell ref="FIR51:FIT51"/>
    <mergeCell ref="FIU51:FIW51"/>
    <mergeCell ref="FHT51:FHV51"/>
    <mergeCell ref="FHW51:FHY51"/>
    <mergeCell ref="FHZ51:FIB51"/>
    <mergeCell ref="FIC51:FIE51"/>
    <mergeCell ref="FIF51:FIH51"/>
    <mergeCell ref="FHE51:FHG51"/>
    <mergeCell ref="FHH51:FHJ51"/>
    <mergeCell ref="FHK51:FHM51"/>
    <mergeCell ref="FHN51:FHP51"/>
    <mergeCell ref="FHQ51:FHS51"/>
    <mergeCell ref="FGP51:FGR51"/>
    <mergeCell ref="FGS51:FGU51"/>
    <mergeCell ref="FGV51:FGX51"/>
    <mergeCell ref="FGY51:FHA51"/>
    <mergeCell ref="FHB51:FHD51"/>
    <mergeCell ref="FGA51:FGC51"/>
    <mergeCell ref="FGD51:FGF51"/>
    <mergeCell ref="FGG51:FGI51"/>
    <mergeCell ref="FGJ51:FGL51"/>
    <mergeCell ref="FGM51:FGO51"/>
    <mergeCell ref="FFL51:FFN51"/>
    <mergeCell ref="FFO51:FFQ51"/>
    <mergeCell ref="FFR51:FFT51"/>
    <mergeCell ref="FFU51:FFW51"/>
    <mergeCell ref="FFX51:FFZ51"/>
    <mergeCell ref="FEW51:FEY51"/>
    <mergeCell ref="FEZ51:FFB51"/>
    <mergeCell ref="FFC51:FFE51"/>
    <mergeCell ref="FFF51:FFH51"/>
    <mergeCell ref="FFI51:FFK51"/>
    <mergeCell ref="FEH51:FEJ51"/>
    <mergeCell ref="FEK51:FEM51"/>
    <mergeCell ref="FEN51:FEP51"/>
    <mergeCell ref="FEQ51:FES51"/>
    <mergeCell ref="FET51:FEV51"/>
    <mergeCell ref="FDS51:FDU51"/>
    <mergeCell ref="FDV51:FDX51"/>
    <mergeCell ref="FDY51:FEA51"/>
    <mergeCell ref="FEB51:FED51"/>
    <mergeCell ref="FEE51:FEG51"/>
    <mergeCell ref="FDD51:FDF51"/>
    <mergeCell ref="FDG51:FDI51"/>
    <mergeCell ref="FDJ51:FDL51"/>
    <mergeCell ref="FDM51:FDO51"/>
    <mergeCell ref="FDP51:FDR51"/>
    <mergeCell ref="FCO51:FCQ51"/>
    <mergeCell ref="FCR51:FCT51"/>
    <mergeCell ref="FCU51:FCW51"/>
    <mergeCell ref="FCX51:FCZ51"/>
    <mergeCell ref="FDA51:FDC51"/>
    <mergeCell ref="FBZ51:FCB51"/>
    <mergeCell ref="FCC51:FCE51"/>
    <mergeCell ref="FCF51:FCH51"/>
    <mergeCell ref="FCI51:FCK51"/>
    <mergeCell ref="FCL51:FCN51"/>
    <mergeCell ref="FBK51:FBM51"/>
    <mergeCell ref="FBN51:FBP51"/>
    <mergeCell ref="FBQ51:FBS51"/>
    <mergeCell ref="FBT51:FBV51"/>
    <mergeCell ref="FBW51:FBY51"/>
    <mergeCell ref="FAV51:FAX51"/>
    <mergeCell ref="FAY51:FBA51"/>
    <mergeCell ref="FBB51:FBD51"/>
    <mergeCell ref="FBE51:FBG51"/>
    <mergeCell ref="FBH51:FBJ51"/>
    <mergeCell ref="FAG51:FAI51"/>
    <mergeCell ref="FAJ51:FAL51"/>
    <mergeCell ref="FAM51:FAO51"/>
    <mergeCell ref="FAP51:FAR51"/>
    <mergeCell ref="FAS51:FAU51"/>
    <mergeCell ref="EZR51:EZT51"/>
    <mergeCell ref="EZU51:EZW51"/>
    <mergeCell ref="EZX51:EZZ51"/>
    <mergeCell ref="FAA51:FAC51"/>
    <mergeCell ref="FAD51:FAF51"/>
    <mergeCell ref="EZC51:EZE51"/>
    <mergeCell ref="EZF51:EZH51"/>
    <mergeCell ref="EZI51:EZK51"/>
    <mergeCell ref="EZL51:EZN51"/>
    <mergeCell ref="EZO51:EZQ51"/>
    <mergeCell ref="EYN51:EYP51"/>
    <mergeCell ref="EYQ51:EYS51"/>
    <mergeCell ref="EYT51:EYV51"/>
    <mergeCell ref="EYW51:EYY51"/>
    <mergeCell ref="EYZ51:EZB51"/>
    <mergeCell ref="EXY51:EYA51"/>
    <mergeCell ref="EYB51:EYD51"/>
    <mergeCell ref="EYE51:EYG51"/>
    <mergeCell ref="EYH51:EYJ51"/>
    <mergeCell ref="EYK51:EYM51"/>
    <mergeCell ref="EXJ51:EXL51"/>
    <mergeCell ref="EXM51:EXO51"/>
    <mergeCell ref="EXP51:EXR51"/>
    <mergeCell ref="EXS51:EXU51"/>
    <mergeCell ref="EXV51:EXX51"/>
    <mergeCell ref="EWU51:EWW51"/>
    <mergeCell ref="EWX51:EWZ51"/>
    <mergeCell ref="EXA51:EXC51"/>
    <mergeCell ref="EXD51:EXF51"/>
    <mergeCell ref="EXG51:EXI51"/>
    <mergeCell ref="EWF51:EWH51"/>
    <mergeCell ref="EWI51:EWK51"/>
    <mergeCell ref="EWL51:EWN51"/>
    <mergeCell ref="EWO51:EWQ51"/>
    <mergeCell ref="EWR51:EWT51"/>
    <mergeCell ref="EVQ51:EVS51"/>
    <mergeCell ref="EVT51:EVV51"/>
    <mergeCell ref="EVW51:EVY51"/>
    <mergeCell ref="EVZ51:EWB51"/>
    <mergeCell ref="EWC51:EWE51"/>
    <mergeCell ref="EVB51:EVD51"/>
    <mergeCell ref="EVE51:EVG51"/>
    <mergeCell ref="EVH51:EVJ51"/>
    <mergeCell ref="EVK51:EVM51"/>
    <mergeCell ref="EVN51:EVP51"/>
    <mergeCell ref="EUM51:EUO51"/>
    <mergeCell ref="EUP51:EUR51"/>
    <mergeCell ref="EUS51:EUU51"/>
    <mergeCell ref="EUV51:EUX51"/>
    <mergeCell ref="EUY51:EVA51"/>
    <mergeCell ref="ETX51:ETZ51"/>
    <mergeCell ref="EUA51:EUC51"/>
    <mergeCell ref="EUD51:EUF51"/>
    <mergeCell ref="EUG51:EUI51"/>
    <mergeCell ref="EUJ51:EUL51"/>
    <mergeCell ref="ETI51:ETK51"/>
    <mergeCell ref="ETL51:ETN51"/>
    <mergeCell ref="ETO51:ETQ51"/>
    <mergeCell ref="ETR51:ETT51"/>
    <mergeCell ref="ETU51:ETW51"/>
    <mergeCell ref="EST51:ESV51"/>
    <mergeCell ref="ESW51:ESY51"/>
    <mergeCell ref="ESZ51:ETB51"/>
    <mergeCell ref="ETC51:ETE51"/>
    <mergeCell ref="ETF51:ETH51"/>
    <mergeCell ref="ESE51:ESG51"/>
    <mergeCell ref="ESH51:ESJ51"/>
    <mergeCell ref="ESK51:ESM51"/>
    <mergeCell ref="ESN51:ESP51"/>
    <mergeCell ref="ESQ51:ESS51"/>
    <mergeCell ref="ERP51:ERR51"/>
    <mergeCell ref="ERS51:ERU51"/>
    <mergeCell ref="ERV51:ERX51"/>
    <mergeCell ref="ERY51:ESA51"/>
    <mergeCell ref="ESB51:ESD51"/>
    <mergeCell ref="ERA51:ERC51"/>
    <mergeCell ref="ERD51:ERF51"/>
    <mergeCell ref="ERG51:ERI51"/>
    <mergeCell ref="ERJ51:ERL51"/>
    <mergeCell ref="ERM51:ERO51"/>
    <mergeCell ref="EQL51:EQN51"/>
    <mergeCell ref="EQO51:EQQ51"/>
    <mergeCell ref="EQR51:EQT51"/>
    <mergeCell ref="EQU51:EQW51"/>
    <mergeCell ref="EQX51:EQZ51"/>
    <mergeCell ref="EPW51:EPY51"/>
    <mergeCell ref="EPZ51:EQB51"/>
    <mergeCell ref="EQC51:EQE51"/>
    <mergeCell ref="EQF51:EQH51"/>
    <mergeCell ref="EQI51:EQK51"/>
    <mergeCell ref="EPH51:EPJ51"/>
    <mergeCell ref="EPK51:EPM51"/>
    <mergeCell ref="EPN51:EPP51"/>
    <mergeCell ref="EPQ51:EPS51"/>
    <mergeCell ref="EPT51:EPV51"/>
    <mergeCell ref="EOS51:EOU51"/>
    <mergeCell ref="EOV51:EOX51"/>
    <mergeCell ref="EOY51:EPA51"/>
    <mergeCell ref="EPB51:EPD51"/>
    <mergeCell ref="EPE51:EPG51"/>
    <mergeCell ref="EOD51:EOF51"/>
    <mergeCell ref="EOG51:EOI51"/>
    <mergeCell ref="EOJ51:EOL51"/>
    <mergeCell ref="EOM51:EOO51"/>
    <mergeCell ref="EOP51:EOR51"/>
    <mergeCell ref="ENO51:ENQ51"/>
    <mergeCell ref="ENR51:ENT51"/>
    <mergeCell ref="ENU51:ENW51"/>
    <mergeCell ref="ENX51:ENZ51"/>
    <mergeCell ref="EOA51:EOC51"/>
    <mergeCell ref="EMZ51:ENB51"/>
    <mergeCell ref="ENC51:ENE51"/>
    <mergeCell ref="ENF51:ENH51"/>
    <mergeCell ref="ENI51:ENK51"/>
    <mergeCell ref="ENL51:ENN51"/>
    <mergeCell ref="EMK51:EMM51"/>
    <mergeCell ref="EMN51:EMP51"/>
    <mergeCell ref="EMQ51:EMS51"/>
    <mergeCell ref="EMT51:EMV51"/>
    <mergeCell ref="EMW51:EMY51"/>
    <mergeCell ref="ELV51:ELX51"/>
    <mergeCell ref="ELY51:EMA51"/>
    <mergeCell ref="EMB51:EMD51"/>
    <mergeCell ref="EME51:EMG51"/>
    <mergeCell ref="EMH51:EMJ51"/>
    <mergeCell ref="ELG51:ELI51"/>
    <mergeCell ref="ELJ51:ELL51"/>
    <mergeCell ref="ELM51:ELO51"/>
    <mergeCell ref="ELP51:ELR51"/>
    <mergeCell ref="ELS51:ELU51"/>
    <mergeCell ref="EKR51:EKT51"/>
    <mergeCell ref="EKU51:EKW51"/>
    <mergeCell ref="EKX51:EKZ51"/>
    <mergeCell ref="ELA51:ELC51"/>
    <mergeCell ref="ELD51:ELF51"/>
    <mergeCell ref="EKC51:EKE51"/>
    <mergeCell ref="EKF51:EKH51"/>
    <mergeCell ref="EKI51:EKK51"/>
    <mergeCell ref="EKL51:EKN51"/>
    <mergeCell ref="EKO51:EKQ51"/>
    <mergeCell ref="EJN51:EJP51"/>
    <mergeCell ref="EJQ51:EJS51"/>
    <mergeCell ref="EJT51:EJV51"/>
    <mergeCell ref="EJW51:EJY51"/>
    <mergeCell ref="EJZ51:EKB51"/>
    <mergeCell ref="EIY51:EJA51"/>
    <mergeCell ref="EJB51:EJD51"/>
    <mergeCell ref="EJE51:EJG51"/>
    <mergeCell ref="EJH51:EJJ51"/>
    <mergeCell ref="EJK51:EJM51"/>
    <mergeCell ref="EIJ51:EIL51"/>
    <mergeCell ref="EIM51:EIO51"/>
    <mergeCell ref="EIP51:EIR51"/>
    <mergeCell ref="EIS51:EIU51"/>
    <mergeCell ref="EIV51:EIX51"/>
    <mergeCell ref="EHU51:EHW51"/>
    <mergeCell ref="EHX51:EHZ51"/>
    <mergeCell ref="EIA51:EIC51"/>
    <mergeCell ref="EID51:EIF51"/>
    <mergeCell ref="EIG51:EII51"/>
    <mergeCell ref="EHF51:EHH51"/>
    <mergeCell ref="EHI51:EHK51"/>
    <mergeCell ref="EHL51:EHN51"/>
    <mergeCell ref="EHO51:EHQ51"/>
    <mergeCell ref="EHR51:EHT51"/>
    <mergeCell ref="EGQ51:EGS51"/>
    <mergeCell ref="EGT51:EGV51"/>
    <mergeCell ref="EGW51:EGY51"/>
    <mergeCell ref="EGZ51:EHB51"/>
    <mergeCell ref="EHC51:EHE51"/>
    <mergeCell ref="EGB51:EGD51"/>
    <mergeCell ref="EGE51:EGG51"/>
    <mergeCell ref="EGH51:EGJ51"/>
    <mergeCell ref="EGK51:EGM51"/>
    <mergeCell ref="EGN51:EGP51"/>
    <mergeCell ref="EFM51:EFO51"/>
    <mergeCell ref="EFP51:EFR51"/>
    <mergeCell ref="EFS51:EFU51"/>
    <mergeCell ref="EFV51:EFX51"/>
    <mergeCell ref="EFY51:EGA51"/>
    <mergeCell ref="EEX51:EEZ51"/>
    <mergeCell ref="EFA51:EFC51"/>
    <mergeCell ref="EFD51:EFF51"/>
    <mergeCell ref="EFG51:EFI51"/>
    <mergeCell ref="EFJ51:EFL51"/>
    <mergeCell ref="EEI51:EEK51"/>
    <mergeCell ref="EEL51:EEN51"/>
    <mergeCell ref="EEO51:EEQ51"/>
    <mergeCell ref="EER51:EET51"/>
    <mergeCell ref="EEU51:EEW51"/>
    <mergeCell ref="EDT51:EDV51"/>
    <mergeCell ref="EDW51:EDY51"/>
    <mergeCell ref="EDZ51:EEB51"/>
    <mergeCell ref="EEC51:EEE51"/>
    <mergeCell ref="EEF51:EEH51"/>
    <mergeCell ref="EDE51:EDG51"/>
    <mergeCell ref="EDH51:EDJ51"/>
    <mergeCell ref="EDK51:EDM51"/>
    <mergeCell ref="EDN51:EDP51"/>
    <mergeCell ref="EDQ51:EDS51"/>
    <mergeCell ref="ECP51:ECR51"/>
    <mergeCell ref="ECS51:ECU51"/>
    <mergeCell ref="ECV51:ECX51"/>
    <mergeCell ref="ECY51:EDA51"/>
    <mergeCell ref="EDB51:EDD51"/>
    <mergeCell ref="ECA51:ECC51"/>
    <mergeCell ref="ECD51:ECF51"/>
    <mergeCell ref="ECG51:ECI51"/>
    <mergeCell ref="ECJ51:ECL51"/>
    <mergeCell ref="ECM51:ECO51"/>
    <mergeCell ref="EBL51:EBN51"/>
    <mergeCell ref="EBO51:EBQ51"/>
    <mergeCell ref="EBR51:EBT51"/>
    <mergeCell ref="EBU51:EBW51"/>
    <mergeCell ref="EBX51:EBZ51"/>
    <mergeCell ref="EAW51:EAY51"/>
    <mergeCell ref="EAZ51:EBB51"/>
    <mergeCell ref="EBC51:EBE51"/>
    <mergeCell ref="EBF51:EBH51"/>
    <mergeCell ref="EBI51:EBK51"/>
    <mergeCell ref="EAH51:EAJ51"/>
    <mergeCell ref="EAK51:EAM51"/>
    <mergeCell ref="EAN51:EAP51"/>
    <mergeCell ref="EAQ51:EAS51"/>
    <mergeCell ref="EAT51:EAV51"/>
    <mergeCell ref="DZS51:DZU51"/>
    <mergeCell ref="DZV51:DZX51"/>
    <mergeCell ref="DZY51:EAA51"/>
    <mergeCell ref="EAB51:EAD51"/>
    <mergeCell ref="EAE51:EAG51"/>
    <mergeCell ref="DZD51:DZF51"/>
    <mergeCell ref="DZG51:DZI51"/>
    <mergeCell ref="DZJ51:DZL51"/>
    <mergeCell ref="DZM51:DZO51"/>
    <mergeCell ref="DZP51:DZR51"/>
    <mergeCell ref="DYO51:DYQ51"/>
    <mergeCell ref="DYR51:DYT51"/>
    <mergeCell ref="DYU51:DYW51"/>
    <mergeCell ref="DYX51:DYZ51"/>
    <mergeCell ref="DZA51:DZC51"/>
    <mergeCell ref="DXZ51:DYB51"/>
    <mergeCell ref="DYC51:DYE51"/>
    <mergeCell ref="DYF51:DYH51"/>
    <mergeCell ref="DYI51:DYK51"/>
    <mergeCell ref="DYL51:DYN51"/>
    <mergeCell ref="DXK51:DXM51"/>
    <mergeCell ref="DXN51:DXP51"/>
    <mergeCell ref="DXQ51:DXS51"/>
    <mergeCell ref="DXT51:DXV51"/>
    <mergeCell ref="DXW51:DXY51"/>
    <mergeCell ref="DWV51:DWX51"/>
    <mergeCell ref="DWY51:DXA51"/>
    <mergeCell ref="DXB51:DXD51"/>
    <mergeCell ref="DXE51:DXG51"/>
    <mergeCell ref="DXH51:DXJ51"/>
    <mergeCell ref="DWG51:DWI51"/>
    <mergeCell ref="DWJ51:DWL51"/>
    <mergeCell ref="DWM51:DWO51"/>
    <mergeCell ref="DWP51:DWR51"/>
    <mergeCell ref="DWS51:DWU51"/>
    <mergeCell ref="DVR51:DVT51"/>
    <mergeCell ref="DVU51:DVW51"/>
    <mergeCell ref="DVX51:DVZ51"/>
    <mergeCell ref="DWA51:DWC51"/>
    <mergeCell ref="DWD51:DWF51"/>
    <mergeCell ref="DVC51:DVE51"/>
    <mergeCell ref="DVF51:DVH51"/>
    <mergeCell ref="DVI51:DVK51"/>
    <mergeCell ref="DVL51:DVN51"/>
    <mergeCell ref="DVO51:DVQ51"/>
    <mergeCell ref="DUN51:DUP51"/>
    <mergeCell ref="DUQ51:DUS51"/>
    <mergeCell ref="DUT51:DUV51"/>
    <mergeCell ref="DUW51:DUY51"/>
    <mergeCell ref="DUZ51:DVB51"/>
    <mergeCell ref="DTY51:DUA51"/>
    <mergeCell ref="DUB51:DUD51"/>
    <mergeCell ref="DUE51:DUG51"/>
    <mergeCell ref="DUH51:DUJ51"/>
    <mergeCell ref="DUK51:DUM51"/>
    <mergeCell ref="DTJ51:DTL51"/>
    <mergeCell ref="DTM51:DTO51"/>
    <mergeCell ref="DTP51:DTR51"/>
    <mergeCell ref="DTS51:DTU51"/>
    <mergeCell ref="DTV51:DTX51"/>
    <mergeCell ref="DSU51:DSW51"/>
    <mergeCell ref="DSX51:DSZ51"/>
    <mergeCell ref="DTA51:DTC51"/>
    <mergeCell ref="DTD51:DTF51"/>
    <mergeCell ref="DTG51:DTI51"/>
    <mergeCell ref="DSF51:DSH51"/>
    <mergeCell ref="DSI51:DSK51"/>
    <mergeCell ref="DSL51:DSN51"/>
    <mergeCell ref="DSO51:DSQ51"/>
    <mergeCell ref="DSR51:DST51"/>
    <mergeCell ref="DRQ51:DRS51"/>
    <mergeCell ref="DRT51:DRV51"/>
    <mergeCell ref="DRW51:DRY51"/>
    <mergeCell ref="DRZ51:DSB51"/>
    <mergeCell ref="DSC51:DSE51"/>
    <mergeCell ref="DRB51:DRD51"/>
    <mergeCell ref="DRE51:DRG51"/>
    <mergeCell ref="DRH51:DRJ51"/>
    <mergeCell ref="DRK51:DRM51"/>
    <mergeCell ref="DRN51:DRP51"/>
    <mergeCell ref="DQM51:DQO51"/>
    <mergeCell ref="DQP51:DQR51"/>
    <mergeCell ref="DQS51:DQU51"/>
    <mergeCell ref="DQV51:DQX51"/>
    <mergeCell ref="DQY51:DRA51"/>
    <mergeCell ref="DPX51:DPZ51"/>
    <mergeCell ref="DQA51:DQC51"/>
    <mergeCell ref="DQD51:DQF51"/>
    <mergeCell ref="DQG51:DQI51"/>
    <mergeCell ref="DQJ51:DQL51"/>
    <mergeCell ref="DPI51:DPK51"/>
    <mergeCell ref="DPL51:DPN51"/>
    <mergeCell ref="DPO51:DPQ51"/>
    <mergeCell ref="DPR51:DPT51"/>
    <mergeCell ref="DPU51:DPW51"/>
    <mergeCell ref="DOT51:DOV51"/>
    <mergeCell ref="DOW51:DOY51"/>
    <mergeCell ref="DOZ51:DPB51"/>
    <mergeCell ref="DPC51:DPE51"/>
    <mergeCell ref="DPF51:DPH51"/>
    <mergeCell ref="DOE51:DOG51"/>
    <mergeCell ref="DOH51:DOJ51"/>
    <mergeCell ref="DOK51:DOM51"/>
    <mergeCell ref="DON51:DOP51"/>
    <mergeCell ref="DOQ51:DOS51"/>
    <mergeCell ref="DNP51:DNR51"/>
    <mergeCell ref="DNS51:DNU51"/>
    <mergeCell ref="DNV51:DNX51"/>
    <mergeCell ref="DNY51:DOA51"/>
    <mergeCell ref="DOB51:DOD51"/>
    <mergeCell ref="DNA51:DNC51"/>
    <mergeCell ref="DND51:DNF51"/>
    <mergeCell ref="DNG51:DNI51"/>
    <mergeCell ref="DNJ51:DNL51"/>
    <mergeCell ref="DNM51:DNO51"/>
    <mergeCell ref="DML51:DMN51"/>
    <mergeCell ref="DMO51:DMQ51"/>
    <mergeCell ref="DMR51:DMT51"/>
    <mergeCell ref="DMU51:DMW51"/>
    <mergeCell ref="DMX51:DMZ51"/>
    <mergeCell ref="DLW51:DLY51"/>
    <mergeCell ref="DLZ51:DMB51"/>
    <mergeCell ref="DMC51:DME51"/>
    <mergeCell ref="DMF51:DMH51"/>
    <mergeCell ref="DMI51:DMK51"/>
    <mergeCell ref="DLH51:DLJ51"/>
    <mergeCell ref="DLK51:DLM51"/>
    <mergeCell ref="DLN51:DLP51"/>
    <mergeCell ref="DLQ51:DLS51"/>
    <mergeCell ref="DLT51:DLV51"/>
    <mergeCell ref="DKS51:DKU51"/>
    <mergeCell ref="DKV51:DKX51"/>
    <mergeCell ref="DKY51:DLA51"/>
    <mergeCell ref="DLB51:DLD51"/>
    <mergeCell ref="DLE51:DLG51"/>
    <mergeCell ref="DKD51:DKF51"/>
    <mergeCell ref="DKG51:DKI51"/>
    <mergeCell ref="DKJ51:DKL51"/>
    <mergeCell ref="DKM51:DKO51"/>
    <mergeCell ref="DKP51:DKR51"/>
    <mergeCell ref="DJO51:DJQ51"/>
    <mergeCell ref="DJR51:DJT51"/>
    <mergeCell ref="DJU51:DJW51"/>
    <mergeCell ref="DJX51:DJZ51"/>
    <mergeCell ref="DKA51:DKC51"/>
    <mergeCell ref="DIZ51:DJB51"/>
    <mergeCell ref="DJC51:DJE51"/>
    <mergeCell ref="DJF51:DJH51"/>
    <mergeCell ref="DJI51:DJK51"/>
    <mergeCell ref="DJL51:DJN51"/>
    <mergeCell ref="DIK51:DIM51"/>
    <mergeCell ref="DIN51:DIP51"/>
    <mergeCell ref="DIQ51:DIS51"/>
    <mergeCell ref="DIT51:DIV51"/>
    <mergeCell ref="DIW51:DIY51"/>
    <mergeCell ref="DHV51:DHX51"/>
    <mergeCell ref="DHY51:DIA51"/>
    <mergeCell ref="DIB51:DID51"/>
    <mergeCell ref="DIE51:DIG51"/>
    <mergeCell ref="DIH51:DIJ51"/>
    <mergeCell ref="DHG51:DHI51"/>
    <mergeCell ref="DHJ51:DHL51"/>
    <mergeCell ref="DHM51:DHO51"/>
    <mergeCell ref="DHP51:DHR51"/>
    <mergeCell ref="DHS51:DHU51"/>
    <mergeCell ref="DGR51:DGT51"/>
    <mergeCell ref="DGU51:DGW51"/>
    <mergeCell ref="DGX51:DGZ51"/>
    <mergeCell ref="DHA51:DHC51"/>
    <mergeCell ref="DHD51:DHF51"/>
    <mergeCell ref="DGC51:DGE51"/>
    <mergeCell ref="DGF51:DGH51"/>
    <mergeCell ref="DGI51:DGK51"/>
    <mergeCell ref="DGL51:DGN51"/>
    <mergeCell ref="DGO51:DGQ51"/>
    <mergeCell ref="DFN51:DFP51"/>
    <mergeCell ref="DFQ51:DFS51"/>
    <mergeCell ref="DFT51:DFV51"/>
    <mergeCell ref="DFW51:DFY51"/>
    <mergeCell ref="DFZ51:DGB51"/>
    <mergeCell ref="DEY51:DFA51"/>
    <mergeCell ref="DFB51:DFD51"/>
    <mergeCell ref="DFE51:DFG51"/>
    <mergeCell ref="DFH51:DFJ51"/>
    <mergeCell ref="DFK51:DFM51"/>
    <mergeCell ref="DEJ51:DEL51"/>
    <mergeCell ref="DEM51:DEO51"/>
    <mergeCell ref="DEP51:DER51"/>
    <mergeCell ref="DES51:DEU51"/>
    <mergeCell ref="DEV51:DEX51"/>
    <mergeCell ref="DDU51:DDW51"/>
    <mergeCell ref="DDX51:DDZ51"/>
    <mergeCell ref="DEA51:DEC51"/>
    <mergeCell ref="DED51:DEF51"/>
    <mergeCell ref="DEG51:DEI51"/>
    <mergeCell ref="DDF51:DDH51"/>
    <mergeCell ref="DDI51:DDK51"/>
    <mergeCell ref="DDL51:DDN51"/>
    <mergeCell ref="DDO51:DDQ51"/>
    <mergeCell ref="DDR51:DDT51"/>
    <mergeCell ref="DCQ51:DCS51"/>
    <mergeCell ref="DCT51:DCV51"/>
    <mergeCell ref="DCW51:DCY51"/>
    <mergeCell ref="DCZ51:DDB51"/>
    <mergeCell ref="DDC51:DDE51"/>
    <mergeCell ref="DCB51:DCD51"/>
    <mergeCell ref="DCE51:DCG51"/>
    <mergeCell ref="DCH51:DCJ51"/>
    <mergeCell ref="DCK51:DCM51"/>
    <mergeCell ref="DCN51:DCP51"/>
    <mergeCell ref="DBM51:DBO51"/>
    <mergeCell ref="DBP51:DBR51"/>
    <mergeCell ref="DBS51:DBU51"/>
    <mergeCell ref="DBV51:DBX51"/>
    <mergeCell ref="DBY51:DCA51"/>
    <mergeCell ref="DAX51:DAZ51"/>
    <mergeCell ref="DBA51:DBC51"/>
    <mergeCell ref="DBD51:DBF51"/>
    <mergeCell ref="DBG51:DBI51"/>
    <mergeCell ref="DBJ51:DBL51"/>
    <mergeCell ref="DAI51:DAK51"/>
    <mergeCell ref="DAL51:DAN51"/>
    <mergeCell ref="DAO51:DAQ51"/>
    <mergeCell ref="DAR51:DAT51"/>
    <mergeCell ref="DAU51:DAW51"/>
    <mergeCell ref="CZT51:CZV51"/>
    <mergeCell ref="CZW51:CZY51"/>
    <mergeCell ref="CZZ51:DAB51"/>
    <mergeCell ref="DAC51:DAE51"/>
    <mergeCell ref="DAF51:DAH51"/>
    <mergeCell ref="CZE51:CZG51"/>
    <mergeCell ref="CZH51:CZJ51"/>
    <mergeCell ref="CZK51:CZM51"/>
    <mergeCell ref="CZN51:CZP51"/>
    <mergeCell ref="CZQ51:CZS51"/>
    <mergeCell ref="CYP51:CYR51"/>
    <mergeCell ref="CYS51:CYU51"/>
    <mergeCell ref="CYV51:CYX51"/>
    <mergeCell ref="CYY51:CZA51"/>
    <mergeCell ref="CZB51:CZD51"/>
    <mergeCell ref="CYA51:CYC51"/>
    <mergeCell ref="CYD51:CYF51"/>
    <mergeCell ref="CYG51:CYI51"/>
    <mergeCell ref="CYJ51:CYL51"/>
    <mergeCell ref="CYM51:CYO51"/>
    <mergeCell ref="CXL51:CXN51"/>
    <mergeCell ref="CXO51:CXQ51"/>
    <mergeCell ref="CXR51:CXT51"/>
    <mergeCell ref="CXU51:CXW51"/>
    <mergeCell ref="CXX51:CXZ51"/>
    <mergeCell ref="CWW51:CWY51"/>
    <mergeCell ref="CWZ51:CXB51"/>
    <mergeCell ref="CXC51:CXE51"/>
    <mergeCell ref="CXF51:CXH51"/>
    <mergeCell ref="CXI51:CXK51"/>
    <mergeCell ref="CWH51:CWJ51"/>
    <mergeCell ref="CWK51:CWM51"/>
    <mergeCell ref="CWN51:CWP51"/>
    <mergeCell ref="CWQ51:CWS51"/>
    <mergeCell ref="CWT51:CWV51"/>
    <mergeCell ref="CVS51:CVU51"/>
    <mergeCell ref="CVV51:CVX51"/>
    <mergeCell ref="CVY51:CWA51"/>
    <mergeCell ref="CWB51:CWD51"/>
    <mergeCell ref="CWE51:CWG51"/>
    <mergeCell ref="CVD51:CVF51"/>
    <mergeCell ref="CVG51:CVI51"/>
    <mergeCell ref="CVJ51:CVL51"/>
    <mergeCell ref="CVM51:CVO51"/>
    <mergeCell ref="CVP51:CVR51"/>
    <mergeCell ref="CUO51:CUQ51"/>
    <mergeCell ref="CUR51:CUT51"/>
    <mergeCell ref="CUU51:CUW51"/>
    <mergeCell ref="CUX51:CUZ51"/>
    <mergeCell ref="CVA51:CVC51"/>
    <mergeCell ref="CTZ51:CUB51"/>
    <mergeCell ref="CUC51:CUE51"/>
    <mergeCell ref="CUF51:CUH51"/>
    <mergeCell ref="CUI51:CUK51"/>
    <mergeCell ref="CUL51:CUN51"/>
    <mergeCell ref="CTK51:CTM51"/>
    <mergeCell ref="CTN51:CTP51"/>
    <mergeCell ref="CTQ51:CTS51"/>
    <mergeCell ref="CTT51:CTV51"/>
    <mergeCell ref="CTW51:CTY51"/>
    <mergeCell ref="CSV51:CSX51"/>
    <mergeCell ref="CSY51:CTA51"/>
    <mergeCell ref="CTB51:CTD51"/>
    <mergeCell ref="CTE51:CTG51"/>
    <mergeCell ref="CTH51:CTJ51"/>
    <mergeCell ref="CSG51:CSI51"/>
    <mergeCell ref="CSJ51:CSL51"/>
    <mergeCell ref="CSM51:CSO51"/>
    <mergeCell ref="CSP51:CSR51"/>
    <mergeCell ref="CSS51:CSU51"/>
    <mergeCell ref="CRR51:CRT51"/>
    <mergeCell ref="CRU51:CRW51"/>
    <mergeCell ref="CRX51:CRZ51"/>
    <mergeCell ref="CSA51:CSC51"/>
    <mergeCell ref="CSD51:CSF51"/>
    <mergeCell ref="CRC51:CRE51"/>
    <mergeCell ref="CRF51:CRH51"/>
    <mergeCell ref="CRI51:CRK51"/>
    <mergeCell ref="CRL51:CRN51"/>
    <mergeCell ref="CRO51:CRQ51"/>
    <mergeCell ref="CQN51:CQP51"/>
    <mergeCell ref="CQQ51:CQS51"/>
    <mergeCell ref="CQT51:CQV51"/>
    <mergeCell ref="CQW51:CQY51"/>
    <mergeCell ref="CQZ51:CRB51"/>
    <mergeCell ref="CPY51:CQA51"/>
    <mergeCell ref="CQB51:CQD51"/>
    <mergeCell ref="CQE51:CQG51"/>
    <mergeCell ref="CQH51:CQJ51"/>
    <mergeCell ref="CQK51:CQM51"/>
    <mergeCell ref="CPJ51:CPL51"/>
    <mergeCell ref="CPM51:CPO51"/>
    <mergeCell ref="CPP51:CPR51"/>
    <mergeCell ref="CPS51:CPU51"/>
    <mergeCell ref="CPV51:CPX51"/>
    <mergeCell ref="COU51:COW51"/>
    <mergeCell ref="COX51:COZ51"/>
    <mergeCell ref="CPA51:CPC51"/>
    <mergeCell ref="CPD51:CPF51"/>
    <mergeCell ref="CPG51:CPI51"/>
    <mergeCell ref="COF51:COH51"/>
    <mergeCell ref="COI51:COK51"/>
    <mergeCell ref="COL51:CON51"/>
    <mergeCell ref="COO51:COQ51"/>
    <mergeCell ref="COR51:COT51"/>
    <mergeCell ref="CNQ51:CNS51"/>
    <mergeCell ref="CNT51:CNV51"/>
    <mergeCell ref="CNW51:CNY51"/>
    <mergeCell ref="CNZ51:COB51"/>
    <mergeCell ref="COC51:COE51"/>
    <mergeCell ref="CNB51:CND51"/>
    <mergeCell ref="CNE51:CNG51"/>
    <mergeCell ref="CNH51:CNJ51"/>
    <mergeCell ref="CNK51:CNM51"/>
    <mergeCell ref="CNN51:CNP51"/>
    <mergeCell ref="CMM51:CMO51"/>
    <mergeCell ref="CMP51:CMR51"/>
    <mergeCell ref="CMS51:CMU51"/>
    <mergeCell ref="CMV51:CMX51"/>
    <mergeCell ref="CMY51:CNA51"/>
    <mergeCell ref="CLX51:CLZ51"/>
    <mergeCell ref="CMA51:CMC51"/>
    <mergeCell ref="CMD51:CMF51"/>
    <mergeCell ref="CMG51:CMI51"/>
    <mergeCell ref="CMJ51:CML51"/>
    <mergeCell ref="CLI51:CLK51"/>
    <mergeCell ref="CLL51:CLN51"/>
    <mergeCell ref="CLO51:CLQ51"/>
    <mergeCell ref="CLR51:CLT51"/>
    <mergeCell ref="CLU51:CLW51"/>
    <mergeCell ref="CKT51:CKV51"/>
    <mergeCell ref="CKW51:CKY51"/>
    <mergeCell ref="CKZ51:CLB51"/>
    <mergeCell ref="CLC51:CLE51"/>
    <mergeCell ref="CLF51:CLH51"/>
    <mergeCell ref="CKE51:CKG51"/>
    <mergeCell ref="CKH51:CKJ51"/>
    <mergeCell ref="CKK51:CKM51"/>
    <mergeCell ref="CKN51:CKP51"/>
    <mergeCell ref="CKQ51:CKS51"/>
    <mergeCell ref="CJP51:CJR51"/>
    <mergeCell ref="CJS51:CJU51"/>
    <mergeCell ref="CJV51:CJX51"/>
    <mergeCell ref="CJY51:CKA51"/>
    <mergeCell ref="CKB51:CKD51"/>
    <mergeCell ref="CJA51:CJC51"/>
    <mergeCell ref="CJD51:CJF51"/>
    <mergeCell ref="CJG51:CJI51"/>
    <mergeCell ref="CJJ51:CJL51"/>
    <mergeCell ref="CJM51:CJO51"/>
    <mergeCell ref="CIL51:CIN51"/>
    <mergeCell ref="CIO51:CIQ51"/>
    <mergeCell ref="CIR51:CIT51"/>
    <mergeCell ref="CIU51:CIW51"/>
    <mergeCell ref="CIX51:CIZ51"/>
    <mergeCell ref="CHW51:CHY51"/>
    <mergeCell ref="CHZ51:CIB51"/>
    <mergeCell ref="CIC51:CIE51"/>
    <mergeCell ref="CIF51:CIH51"/>
    <mergeCell ref="CII51:CIK51"/>
    <mergeCell ref="CHH51:CHJ51"/>
    <mergeCell ref="CHK51:CHM51"/>
    <mergeCell ref="CHN51:CHP51"/>
    <mergeCell ref="CHQ51:CHS51"/>
    <mergeCell ref="CHT51:CHV51"/>
    <mergeCell ref="CGS51:CGU51"/>
    <mergeCell ref="CGV51:CGX51"/>
    <mergeCell ref="CGY51:CHA51"/>
    <mergeCell ref="CHB51:CHD51"/>
    <mergeCell ref="CHE51:CHG51"/>
    <mergeCell ref="CGD51:CGF51"/>
    <mergeCell ref="CGG51:CGI51"/>
    <mergeCell ref="CGJ51:CGL51"/>
    <mergeCell ref="CGM51:CGO51"/>
    <mergeCell ref="CGP51:CGR51"/>
    <mergeCell ref="CFO51:CFQ51"/>
    <mergeCell ref="CFR51:CFT51"/>
    <mergeCell ref="CFU51:CFW51"/>
    <mergeCell ref="CFX51:CFZ51"/>
    <mergeCell ref="CGA51:CGC51"/>
    <mergeCell ref="CEZ51:CFB51"/>
    <mergeCell ref="CFC51:CFE51"/>
    <mergeCell ref="CFF51:CFH51"/>
    <mergeCell ref="CFI51:CFK51"/>
    <mergeCell ref="CFL51:CFN51"/>
    <mergeCell ref="CEK51:CEM51"/>
    <mergeCell ref="CEN51:CEP51"/>
    <mergeCell ref="CEQ51:CES51"/>
    <mergeCell ref="CET51:CEV51"/>
    <mergeCell ref="CEW51:CEY51"/>
    <mergeCell ref="CDV51:CDX51"/>
    <mergeCell ref="CDY51:CEA51"/>
    <mergeCell ref="CEB51:CED51"/>
    <mergeCell ref="CEE51:CEG51"/>
    <mergeCell ref="CEH51:CEJ51"/>
    <mergeCell ref="CDG51:CDI51"/>
    <mergeCell ref="CDJ51:CDL51"/>
    <mergeCell ref="CDM51:CDO51"/>
    <mergeCell ref="CDP51:CDR51"/>
    <mergeCell ref="CDS51:CDU51"/>
    <mergeCell ref="CCR51:CCT51"/>
    <mergeCell ref="CCU51:CCW51"/>
    <mergeCell ref="CCX51:CCZ51"/>
    <mergeCell ref="CDA51:CDC51"/>
    <mergeCell ref="CDD51:CDF51"/>
    <mergeCell ref="CCC51:CCE51"/>
    <mergeCell ref="CCF51:CCH51"/>
    <mergeCell ref="CCI51:CCK51"/>
    <mergeCell ref="CCL51:CCN51"/>
    <mergeCell ref="CCO51:CCQ51"/>
    <mergeCell ref="CBN51:CBP51"/>
    <mergeCell ref="CBQ51:CBS51"/>
    <mergeCell ref="CBT51:CBV51"/>
    <mergeCell ref="CBW51:CBY51"/>
    <mergeCell ref="CBZ51:CCB51"/>
    <mergeCell ref="CAY51:CBA51"/>
    <mergeCell ref="CBB51:CBD51"/>
    <mergeCell ref="CBE51:CBG51"/>
    <mergeCell ref="CBH51:CBJ51"/>
    <mergeCell ref="CBK51:CBM51"/>
    <mergeCell ref="CAJ51:CAL51"/>
    <mergeCell ref="CAM51:CAO51"/>
    <mergeCell ref="CAP51:CAR51"/>
    <mergeCell ref="CAS51:CAU51"/>
    <mergeCell ref="CAV51:CAX51"/>
    <mergeCell ref="BZU51:BZW51"/>
    <mergeCell ref="BZX51:BZZ51"/>
    <mergeCell ref="CAA51:CAC51"/>
    <mergeCell ref="CAD51:CAF51"/>
    <mergeCell ref="CAG51:CAI51"/>
    <mergeCell ref="BZF51:BZH51"/>
    <mergeCell ref="BZI51:BZK51"/>
    <mergeCell ref="BZL51:BZN51"/>
    <mergeCell ref="BZO51:BZQ51"/>
    <mergeCell ref="BZR51:BZT51"/>
    <mergeCell ref="BYQ51:BYS51"/>
    <mergeCell ref="BYT51:BYV51"/>
    <mergeCell ref="BYW51:BYY51"/>
    <mergeCell ref="BYZ51:BZB51"/>
    <mergeCell ref="BZC51:BZE51"/>
    <mergeCell ref="BYB51:BYD51"/>
    <mergeCell ref="BYE51:BYG51"/>
    <mergeCell ref="BYH51:BYJ51"/>
    <mergeCell ref="BYK51:BYM51"/>
    <mergeCell ref="BYN51:BYP51"/>
    <mergeCell ref="BXM51:BXO51"/>
    <mergeCell ref="BXP51:BXR51"/>
    <mergeCell ref="BXS51:BXU51"/>
    <mergeCell ref="BXV51:BXX51"/>
    <mergeCell ref="BXY51:BYA51"/>
    <mergeCell ref="BWX51:BWZ51"/>
    <mergeCell ref="BXA51:BXC51"/>
    <mergeCell ref="BXD51:BXF51"/>
    <mergeCell ref="BXG51:BXI51"/>
    <mergeCell ref="BXJ51:BXL51"/>
    <mergeCell ref="BWI51:BWK51"/>
    <mergeCell ref="BWL51:BWN51"/>
    <mergeCell ref="BWO51:BWQ51"/>
    <mergeCell ref="BWR51:BWT51"/>
    <mergeCell ref="BWU51:BWW51"/>
    <mergeCell ref="BVT51:BVV51"/>
    <mergeCell ref="BVW51:BVY51"/>
    <mergeCell ref="BVZ51:BWB51"/>
    <mergeCell ref="BWC51:BWE51"/>
    <mergeCell ref="BWF51:BWH51"/>
    <mergeCell ref="BVE51:BVG51"/>
    <mergeCell ref="BVH51:BVJ51"/>
    <mergeCell ref="BVK51:BVM51"/>
    <mergeCell ref="BVN51:BVP51"/>
    <mergeCell ref="BVQ51:BVS51"/>
    <mergeCell ref="BUP51:BUR51"/>
    <mergeCell ref="BUS51:BUU51"/>
    <mergeCell ref="BUV51:BUX51"/>
    <mergeCell ref="BUY51:BVA51"/>
    <mergeCell ref="BVB51:BVD51"/>
    <mergeCell ref="BUA51:BUC51"/>
    <mergeCell ref="BUD51:BUF51"/>
    <mergeCell ref="BUG51:BUI51"/>
    <mergeCell ref="BUJ51:BUL51"/>
    <mergeCell ref="BUM51:BUO51"/>
    <mergeCell ref="BTL51:BTN51"/>
    <mergeCell ref="BTO51:BTQ51"/>
    <mergeCell ref="BTR51:BTT51"/>
    <mergeCell ref="BTU51:BTW51"/>
    <mergeCell ref="BTX51:BTZ51"/>
    <mergeCell ref="BSW51:BSY51"/>
    <mergeCell ref="BSZ51:BTB51"/>
    <mergeCell ref="BTC51:BTE51"/>
    <mergeCell ref="BTF51:BTH51"/>
    <mergeCell ref="BTI51:BTK51"/>
    <mergeCell ref="BSH51:BSJ51"/>
    <mergeCell ref="BSK51:BSM51"/>
    <mergeCell ref="BSN51:BSP51"/>
    <mergeCell ref="BSQ51:BSS51"/>
    <mergeCell ref="BST51:BSV51"/>
    <mergeCell ref="BRS51:BRU51"/>
    <mergeCell ref="BRV51:BRX51"/>
    <mergeCell ref="BRY51:BSA51"/>
    <mergeCell ref="BSB51:BSD51"/>
    <mergeCell ref="BSE51:BSG51"/>
    <mergeCell ref="BRD51:BRF51"/>
    <mergeCell ref="BRG51:BRI51"/>
    <mergeCell ref="BRJ51:BRL51"/>
    <mergeCell ref="BRM51:BRO51"/>
    <mergeCell ref="BRP51:BRR51"/>
    <mergeCell ref="BQO51:BQQ51"/>
    <mergeCell ref="BQR51:BQT51"/>
    <mergeCell ref="BQU51:BQW51"/>
    <mergeCell ref="BQX51:BQZ51"/>
    <mergeCell ref="BRA51:BRC51"/>
    <mergeCell ref="BPZ51:BQB51"/>
    <mergeCell ref="BQC51:BQE51"/>
    <mergeCell ref="BQF51:BQH51"/>
    <mergeCell ref="BQI51:BQK51"/>
    <mergeCell ref="BQL51:BQN51"/>
    <mergeCell ref="BPK51:BPM51"/>
    <mergeCell ref="BPN51:BPP51"/>
    <mergeCell ref="BPQ51:BPS51"/>
    <mergeCell ref="BPT51:BPV51"/>
    <mergeCell ref="BPW51:BPY51"/>
    <mergeCell ref="BOV51:BOX51"/>
    <mergeCell ref="BOY51:BPA51"/>
    <mergeCell ref="BPB51:BPD51"/>
    <mergeCell ref="BPE51:BPG51"/>
    <mergeCell ref="BPH51:BPJ51"/>
    <mergeCell ref="BOG51:BOI51"/>
    <mergeCell ref="BOJ51:BOL51"/>
    <mergeCell ref="BOM51:BOO51"/>
    <mergeCell ref="BOP51:BOR51"/>
    <mergeCell ref="BOS51:BOU51"/>
    <mergeCell ref="BNR51:BNT51"/>
    <mergeCell ref="BNU51:BNW51"/>
    <mergeCell ref="BNX51:BNZ51"/>
    <mergeCell ref="BOA51:BOC51"/>
    <mergeCell ref="BOD51:BOF51"/>
    <mergeCell ref="BNC51:BNE51"/>
    <mergeCell ref="BNF51:BNH51"/>
    <mergeCell ref="BNI51:BNK51"/>
    <mergeCell ref="BNL51:BNN51"/>
    <mergeCell ref="BNO51:BNQ51"/>
    <mergeCell ref="BMN51:BMP51"/>
    <mergeCell ref="BMQ51:BMS51"/>
    <mergeCell ref="BMT51:BMV51"/>
    <mergeCell ref="BMW51:BMY51"/>
    <mergeCell ref="BMZ51:BNB51"/>
    <mergeCell ref="BLY51:BMA51"/>
    <mergeCell ref="BMB51:BMD51"/>
    <mergeCell ref="BME51:BMG51"/>
    <mergeCell ref="BMH51:BMJ51"/>
    <mergeCell ref="BMK51:BMM51"/>
    <mergeCell ref="BLJ51:BLL51"/>
    <mergeCell ref="BLM51:BLO51"/>
    <mergeCell ref="BLP51:BLR51"/>
    <mergeCell ref="BLS51:BLU51"/>
    <mergeCell ref="BLV51:BLX51"/>
    <mergeCell ref="BKU51:BKW51"/>
    <mergeCell ref="BKX51:BKZ51"/>
    <mergeCell ref="BLA51:BLC51"/>
    <mergeCell ref="BLD51:BLF51"/>
    <mergeCell ref="BLG51:BLI51"/>
    <mergeCell ref="BKF51:BKH51"/>
    <mergeCell ref="BKI51:BKK51"/>
    <mergeCell ref="BKL51:BKN51"/>
    <mergeCell ref="BKO51:BKQ51"/>
    <mergeCell ref="BKR51:BKT51"/>
    <mergeCell ref="BJQ51:BJS51"/>
    <mergeCell ref="BJT51:BJV51"/>
    <mergeCell ref="BJW51:BJY51"/>
    <mergeCell ref="BJZ51:BKB51"/>
    <mergeCell ref="BKC51:BKE51"/>
    <mergeCell ref="BJB51:BJD51"/>
    <mergeCell ref="BJE51:BJG51"/>
    <mergeCell ref="BJH51:BJJ51"/>
    <mergeCell ref="BJK51:BJM51"/>
    <mergeCell ref="BJN51:BJP51"/>
    <mergeCell ref="BIM51:BIO51"/>
    <mergeCell ref="BIP51:BIR51"/>
    <mergeCell ref="BIS51:BIU51"/>
    <mergeCell ref="BIV51:BIX51"/>
    <mergeCell ref="BIY51:BJA51"/>
    <mergeCell ref="BHX51:BHZ51"/>
    <mergeCell ref="BIA51:BIC51"/>
    <mergeCell ref="BID51:BIF51"/>
    <mergeCell ref="BIG51:BII51"/>
    <mergeCell ref="BIJ51:BIL51"/>
    <mergeCell ref="BHI51:BHK51"/>
    <mergeCell ref="BHL51:BHN51"/>
    <mergeCell ref="BHO51:BHQ51"/>
    <mergeCell ref="BHR51:BHT51"/>
    <mergeCell ref="BHU51:BHW51"/>
    <mergeCell ref="BGT51:BGV51"/>
    <mergeCell ref="BGW51:BGY51"/>
    <mergeCell ref="BGZ51:BHB51"/>
    <mergeCell ref="BHC51:BHE51"/>
    <mergeCell ref="BHF51:BHH51"/>
    <mergeCell ref="BGE51:BGG51"/>
    <mergeCell ref="BGH51:BGJ51"/>
    <mergeCell ref="BGK51:BGM51"/>
    <mergeCell ref="BGN51:BGP51"/>
    <mergeCell ref="BGQ51:BGS51"/>
    <mergeCell ref="BFP51:BFR51"/>
    <mergeCell ref="BFS51:BFU51"/>
    <mergeCell ref="BFV51:BFX51"/>
    <mergeCell ref="BFY51:BGA51"/>
    <mergeCell ref="BGB51:BGD51"/>
    <mergeCell ref="BFA51:BFC51"/>
    <mergeCell ref="BFD51:BFF51"/>
    <mergeCell ref="BFG51:BFI51"/>
    <mergeCell ref="BFJ51:BFL51"/>
    <mergeCell ref="BFM51:BFO51"/>
    <mergeCell ref="BEL51:BEN51"/>
    <mergeCell ref="BEO51:BEQ51"/>
    <mergeCell ref="BER51:BET51"/>
    <mergeCell ref="BEU51:BEW51"/>
    <mergeCell ref="BEX51:BEZ51"/>
    <mergeCell ref="BDW51:BDY51"/>
    <mergeCell ref="BDZ51:BEB51"/>
    <mergeCell ref="BEC51:BEE51"/>
    <mergeCell ref="BEF51:BEH51"/>
    <mergeCell ref="BEI51:BEK51"/>
    <mergeCell ref="BDH51:BDJ51"/>
    <mergeCell ref="BDK51:BDM51"/>
    <mergeCell ref="BDN51:BDP51"/>
    <mergeCell ref="BDQ51:BDS51"/>
    <mergeCell ref="BDT51:BDV51"/>
    <mergeCell ref="BCS51:BCU51"/>
    <mergeCell ref="BCV51:BCX51"/>
    <mergeCell ref="BCY51:BDA51"/>
    <mergeCell ref="BDB51:BDD51"/>
    <mergeCell ref="BDE51:BDG51"/>
    <mergeCell ref="BCD51:BCF51"/>
    <mergeCell ref="BCG51:BCI51"/>
    <mergeCell ref="BCJ51:BCL51"/>
    <mergeCell ref="BCM51:BCO51"/>
    <mergeCell ref="BCP51:BCR51"/>
    <mergeCell ref="BBO51:BBQ51"/>
    <mergeCell ref="BBR51:BBT51"/>
    <mergeCell ref="BBU51:BBW51"/>
    <mergeCell ref="BBX51:BBZ51"/>
    <mergeCell ref="BCA51:BCC51"/>
    <mergeCell ref="BAZ51:BBB51"/>
    <mergeCell ref="BBC51:BBE51"/>
    <mergeCell ref="BBF51:BBH51"/>
    <mergeCell ref="BBI51:BBK51"/>
    <mergeCell ref="BBL51:BBN51"/>
    <mergeCell ref="BAK51:BAM51"/>
    <mergeCell ref="BAN51:BAP51"/>
    <mergeCell ref="BAQ51:BAS51"/>
    <mergeCell ref="BAT51:BAV51"/>
    <mergeCell ref="BAW51:BAY51"/>
    <mergeCell ref="AZV51:AZX51"/>
    <mergeCell ref="AZY51:BAA51"/>
    <mergeCell ref="BAB51:BAD51"/>
    <mergeCell ref="BAE51:BAG51"/>
    <mergeCell ref="BAH51:BAJ51"/>
    <mergeCell ref="AZG51:AZI51"/>
    <mergeCell ref="AZJ51:AZL51"/>
    <mergeCell ref="AZM51:AZO51"/>
    <mergeCell ref="AZP51:AZR51"/>
    <mergeCell ref="AZS51:AZU51"/>
    <mergeCell ref="AYR51:AYT51"/>
    <mergeCell ref="AYU51:AYW51"/>
    <mergeCell ref="AYX51:AYZ51"/>
    <mergeCell ref="AZA51:AZC51"/>
    <mergeCell ref="AZD51:AZF51"/>
    <mergeCell ref="AYC51:AYE51"/>
    <mergeCell ref="AYF51:AYH51"/>
    <mergeCell ref="AYI51:AYK51"/>
    <mergeCell ref="AYL51:AYN51"/>
    <mergeCell ref="AYO51:AYQ51"/>
    <mergeCell ref="AXN51:AXP51"/>
    <mergeCell ref="AXQ51:AXS51"/>
    <mergeCell ref="AXT51:AXV51"/>
    <mergeCell ref="AXW51:AXY51"/>
    <mergeCell ref="AXZ51:AYB51"/>
    <mergeCell ref="AWY51:AXA51"/>
    <mergeCell ref="AXB51:AXD51"/>
    <mergeCell ref="AXE51:AXG51"/>
    <mergeCell ref="AXH51:AXJ51"/>
    <mergeCell ref="AXK51:AXM51"/>
    <mergeCell ref="AWJ51:AWL51"/>
    <mergeCell ref="AWM51:AWO51"/>
    <mergeCell ref="AWP51:AWR51"/>
    <mergeCell ref="AWS51:AWU51"/>
    <mergeCell ref="AWV51:AWX51"/>
    <mergeCell ref="AVU51:AVW51"/>
    <mergeCell ref="AVX51:AVZ51"/>
    <mergeCell ref="AWA51:AWC51"/>
    <mergeCell ref="AWD51:AWF51"/>
    <mergeCell ref="AWG51:AWI51"/>
    <mergeCell ref="AVF51:AVH51"/>
    <mergeCell ref="AVI51:AVK51"/>
    <mergeCell ref="AVL51:AVN51"/>
    <mergeCell ref="AVO51:AVQ51"/>
    <mergeCell ref="AVR51:AVT51"/>
    <mergeCell ref="AUQ51:AUS51"/>
    <mergeCell ref="AUT51:AUV51"/>
    <mergeCell ref="AUW51:AUY51"/>
    <mergeCell ref="AUZ51:AVB51"/>
    <mergeCell ref="AVC51:AVE51"/>
    <mergeCell ref="AUB51:AUD51"/>
    <mergeCell ref="AUE51:AUG51"/>
    <mergeCell ref="AUH51:AUJ51"/>
    <mergeCell ref="AUK51:AUM51"/>
    <mergeCell ref="AUN51:AUP51"/>
    <mergeCell ref="ATM51:ATO51"/>
    <mergeCell ref="ATP51:ATR51"/>
    <mergeCell ref="ATS51:ATU51"/>
    <mergeCell ref="ATV51:ATX51"/>
    <mergeCell ref="ATY51:AUA51"/>
    <mergeCell ref="ASX51:ASZ51"/>
    <mergeCell ref="ATA51:ATC51"/>
    <mergeCell ref="ATD51:ATF51"/>
    <mergeCell ref="ATG51:ATI51"/>
    <mergeCell ref="ATJ51:ATL51"/>
    <mergeCell ref="ASI51:ASK51"/>
    <mergeCell ref="ASL51:ASN51"/>
    <mergeCell ref="ASO51:ASQ51"/>
    <mergeCell ref="ASR51:AST51"/>
    <mergeCell ref="ASU51:ASW51"/>
    <mergeCell ref="ART51:ARV51"/>
    <mergeCell ref="ARW51:ARY51"/>
    <mergeCell ref="ARZ51:ASB51"/>
    <mergeCell ref="ASC51:ASE51"/>
    <mergeCell ref="ASF51:ASH51"/>
    <mergeCell ref="ARE51:ARG51"/>
    <mergeCell ref="ARH51:ARJ51"/>
    <mergeCell ref="ARK51:ARM51"/>
    <mergeCell ref="ARN51:ARP51"/>
    <mergeCell ref="ARQ51:ARS51"/>
    <mergeCell ref="AQP51:AQR51"/>
    <mergeCell ref="AQS51:AQU51"/>
    <mergeCell ref="AQV51:AQX51"/>
    <mergeCell ref="AQY51:ARA51"/>
    <mergeCell ref="ARB51:ARD51"/>
    <mergeCell ref="AQA51:AQC51"/>
    <mergeCell ref="AQD51:AQF51"/>
    <mergeCell ref="AQG51:AQI51"/>
    <mergeCell ref="AQJ51:AQL51"/>
    <mergeCell ref="AQM51:AQO51"/>
    <mergeCell ref="APL51:APN51"/>
    <mergeCell ref="APO51:APQ51"/>
    <mergeCell ref="APR51:APT51"/>
    <mergeCell ref="APU51:APW51"/>
    <mergeCell ref="APX51:APZ51"/>
    <mergeCell ref="AOW51:AOY51"/>
    <mergeCell ref="AOZ51:APB51"/>
    <mergeCell ref="APC51:APE51"/>
    <mergeCell ref="APF51:APH51"/>
    <mergeCell ref="API51:APK51"/>
    <mergeCell ref="AOH51:AOJ51"/>
    <mergeCell ref="AOK51:AOM51"/>
    <mergeCell ref="AON51:AOP51"/>
    <mergeCell ref="AOQ51:AOS51"/>
    <mergeCell ref="AOT51:AOV51"/>
    <mergeCell ref="ANS51:ANU51"/>
    <mergeCell ref="ANV51:ANX51"/>
    <mergeCell ref="ANY51:AOA51"/>
    <mergeCell ref="AOB51:AOD51"/>
    <mergeCell ref="AOE51:AOG51"/>
    <mergeCell ref="AND51:ANF51"/>
    <mergeCell ref="ANG51:ANI51"/>
    <mergeCell ref="ANJ51:ANL51"/>
    <mergeCell ref="ANM51:ANO51"/>
    <mergeCell ref="ANP51:ANR51"/>
    <mergeCell ref="AMO51:AMQ51"/>
    <mergeCell ref="AMR51:AMT51"/>
    <mergeCell ref="AMU51:AMW51"/>
    <mergeCell ref="AMX51:AMZ51"/>
    <mergeCell ref="ANA51:ANC51"/>
    <mergeCell ref="ALZ51:AMB51"/>
    <mergeCell ref="AMC51:AME51"/>
    <mergeCell ref="AMF51:AMH51"/>
    <mergeCell ref="AMI51:AMK51"/>
    <mergeCell ref="AML51:AMN51"/>
    <mergeCell ref="ALK51:ALM51"/>
    <mergeCell ref="ALN51:ALP51"/>
    <mergeCell ref="ALQ51:ALS51"/>
    <mergeCell ref="ALT51:ALV51"/>
    <mergeCell ref="ALW51:ALY51"/>
    <mergeCell ref="AKV51:AKX51"/>
    <mergeCell ref="AKY51:ALA51"/>
    <mergeCell ref="ALB51:ALD51"/>
    <mergeCell ref="ALE51:ALG51"/>
    <mergeCell ref="ALH51:ALJ51"/>
    <mergeCell ref="AKG51:AKI51"/>
    <mergeCell ref="AKJ51:AKL51"/>
    <mergeCell ref="AKM51:AKO51"/>
    <mergeCell ref="AKP51:AKR51"/>
    <mergeCell ref="AKS51:AKU51"/>
    <mergeCell ref="AJR51:AJT51"/>
    <mergeCell ref="AJU51:AJW51"/>
    <mergeCell ref="AJX51:AJZ51"/>
    <mergeCell ref="AKA51:AKC51"/>
    <mergeCell ref="AKD51:AKF51"/>
    <mergeCell ref="AJC51:AJE51"/>
    <mergeCell ref="AJF51:AJH51"/>
    <mergeCell ref="AJI51:AJK51"/>
    <mergeCell ref="AJL51:AJN51"/>
    <mergeCell ref="AJO51:AJQ51"/>
    <mergeCell ref="AIN51:AIP51"/>
    <mergeCell ref="AIQ51:AIS51"/>
    <mergeCell ref="AIT51:AIV51"/>
    <mergeCell ref="AIW51:AIY51"/>
    <mergeCell ref="AIZ51:AJB51"/>
    <mergeCell ref="AHY51:AIA51"/>
    <mergeCell ref="AIB51:AID51"/>
    <mergeCell ref="AIE51:AIG51"/>
    <mergeCell ref="AIH51:AIJ51"/>
    <mergeCell ref="AIK51:AIM51"/>
    <mergeCell ref="AHJ51:AHL51"/>
    <mergeCell ref="AHM51:AHO51"/>
    <mergeCell ref="AHP51:AHR51"/>
    <mergeCell ref="AHS51:AHU51"/>
    <mergeCell ref="AHV51:AHX51"/>
    <mergeCell ref="AGU51:AGW51"/>
    <mergeCell ref="AGX51:AGZ51"/>
    <mergeCell ref="AHA51:AHC51"/>
    <mergeCell ref="AHD51:AHF51"/>
    <mergeCell ref="AHG51:AHI51"/>
    <mergeCell ref="AGF51:AGH51"/>
    <mergeCell ref="AGI51:AGK51"/>
    <mergeCell ref="AGL51:AGN51"/>
    <mergeCell ref="AGO51:AGQ51"/>
    <mergeCell ref="AGR51:AGT51"/>
    <mergeCell ref="AFQ51:AFS51"/>
    <mergeCell ref="AFT51:AFV51"/>
    <mergeCell ref="AFW51:AFY51"/>
    <mergeCell ref="AFZ51:AGB51"/>
    <mergeCell ref="AGC51:AGE51"/>
    <mergeCell ref="AFB51:AFD51"/>
    <mergeCell ref="AFE51:AFG51"/>
    <mergeCell ref="AFH51:AFJ51"/>
    <mergeCell ref="AFK51:AFM51"/>
    <mergeCell ref="AFN51:AFP51"/>
    <mergeCell ref="AEM51:AEO51"/>
    <mergeCell ref="AEP51:AER51"/>
    <mergeCell ref="AES51:AEU51"/>
    <mergeCell ref="AEV51:AEX51"/>
    <mergeCell ref="AEY51:AFA51"/>
    <mergeCell ref="ADX51:ADZ51"/>
    <mergeCell ref="AEA51:AEC51"/>
    <mergeCell ref="AED51:AEF51"/>
    <mergeCell ref="AEG51:AEI51"/>
    <mergeCell ref="AEJ51:AEL51"/>
    <mergeCell ref="ADI51:ADK51"/>
    <mergeCell ref="ADL51:ADN51"/>
    <mergeCell ref="ADO51:ADQ51"/>
    <mergeCell ref="ADR51:ADT51"/>
    <mergeCell ref="ADU51:ADW51"/>
    <mergeCell ref="ACT51:ACV51"/>
    <mergeCell ref="ACW51:ACY51"/>
    <mergeCell ref="ACZ51:ADB51"/>
    <mergeCell ref="ADC51:ADE51"/>
    <mergeCell ref="ADF51:ADH51"/>
    <mergeCell ref="ACE51:ACG51"/>
    <mergeCell ref="ACH51:ACJ51"/>
    <mergeCell ref="ACK51:ACM51"/>
    <mergeCell ref="ACN51:ACP51"/>
    <mergeCell ref="ACQ51:ACS51"/>
    <mergeCell ref="ABP51:ABR51"/>
    <mergeCell ref="ABS51:ABU51"/>
    <mergeCell ref="ABV51:ABX51"/>
    <mergeCell ref="ABY51:ACA51"/>
    <mergeCell ref="ACB51:ACD51"/>
    <mergeCell ref="ABA51:ABC51"/>
    <mergeCell ref="ABD51:ABF51"/>
    <mergeCell ref="ABG51:ABI51"/>
    <mergeCell ref="ABJ51:ABL51"/>
    <mergeCell ref="ABM51:ABO51"/>
    <mergeCell ref="AAL51:AAN51"/>
    <mergeCell ref="AAO51:AAQ51"/>
    <mergeCell ref="AAR51:AAT51"/>
    <mergeCell ref="AAU51:AAW51"/>
    <mergeCell ref="AAX51:AAZ51"/>
    <mergeCell ref="ZW51:ZY51"/>
    <mergeCell ref="ZZ51:AAB51"/>
    <mergeCell ref="AAC51:AAE51"/>
    <mergeCell ref="AAF51:AAH51"/>
    <mergeCell ref="AAI51:AAK51"/>
    <mergeCell ref="ZH51:ZJ51"/>
    <mergeCell ref="ZK51:ZM51"/>
    <mergeCell ref="ZN51:ZP51"/>
    <mergeCell ref="ZQ51:ZS51"/>
    <mergeCell ref="ZT51:ZV51"/>
    <mergeCell ref="YS51:YU51"/>
    <mergeCell ref="YV51:YX51"/>
    <mergeCell ref="YY51:ZA51"/>
    <mergeCell ref="ZB51:ZD51"/>
    <mergeCell ref="ZE51:ZG51"/>
    <mergeCell ref="YD51:YF51"/>
    <mergeCell ref="YG51:YI51"/>
    <mergeCell ref="YJ51:YL51"/>
    <mergeCell ref="YM51:YO51"/>
    <mergeCell ref="YP51:YR51"/>
    <mergeCell ref="XO51:XQ51"/>
    <mergeCell ref="XR51:XT51"/>
    <mergeCell ref="XU51:XW51"/>
    <mergeCell ref="XX51:XZ51"/>
    <mergeCell ref="YA51:YC51"/>
    <mergeCell ref="WZ51:XB51"/>
    <mergeCell ref="XC51:XE51"/>
    <mergeCell ref="XF51:XH51"/>
    <mergeCell ref="XI51:XK51"/>
    <mergeCell ref="XL51:XN51"/>
    <mergeCell ref="WK51:WM51"/>
    <mergeCell ref="WN51:WP51"/>
    <mergeCell ref="WQ51:WS51"/>
    <mergeCell ref="WT51:WV51"/>
    <mergeCell ref="WW51:WY51"/>
    <mergeCell ref="VV51:VX51"/>
    <mergeCell ref="VY51:WA51"/>
    <mergeCell ref="WB51:WD51"/>
    <mergeCell ref="WE51:WG51"/>
    <mergeCell ref="WH51:WJ51"/>
    <mergeCell ref="VG51:VI51"/>
    <mergeCell ref="VJ51:VL51"/>
    <mergeCell ref="VM51:VO51"/>
    <mergeCell ref="VP51:VR51"/>
    <mergeCell ref="VS51:VU51"/>
    <mergeCell ref="UR51:UT51"/>
    <mergeCell ref="UU51:UW51"/>
    <mergeCell ref="UX51:UZ51"/>
    <mergeCell ref="VA51:VC51"/>
    <mergeCell ref="VD51:VF51"/>
    <mergeCell ref="UC51:UE51"/>
    <mergeCell ref="UF51:UH51"/>
    <mergeCell ref="UI51:UK51"/>
    <mergeCell ref="UL51:UN51"/>
    <mergeCell ref="UO51:UQ51"/>
    <mergeCell ref="TN51:TP51"/>
    <mergeCell ref="TQ51:TS51"/>
    <mergeCell ref="TT51:TV51"/>
    <mergeCell ref="TW51:TY51"/>
    <mergeCell ref="TZ51:UB51"/>
    <mergeCell ref="SY51:TA51"/>
    <mergeCell ref="TB51:TD51"/>
    <mergeCell ref="TE51:TG51"/>
    <mergeCell ref="TH51:TJ51"/>
    <mergeCell ref="TK51:TM51"/>
    <mergeCell ref="SJ51:SL51"/>
    <mergeCell ref="SM51:SO51"/>
    <mergeCell ref="SP51:SR51"/>
    <mergeCell ref="SS51:SU51"/>
    <mergeCell ref="SV51:SX51"/>
    <mergeCell ref="RU51:RW51"/>
    <mergeCell ref="RX51:RZ51"/>
    <mergeCell ref="SA51:SC51"/>
    <mergeCell ref="SD51:SF51"/>
    <mergeCell ref="SG51:SI51"/>
    <mergeCell ref="RF51:RH51"/>
    <mergeCell ref="RI51:RK51"/>
    <mergeCell ref="RL51:RN51"/>
    <mergeCell ref="RO51:RQ51"/>
    <mergeCell ref="RR51:RT51"/>
    <mergeCell ref="QQ51:QS51"/>
    <mergeCell ref="QT51:QV51"/>
    <mergeCell ref="QW51:QY51"/>
    <mergeCell ref="QZ51:RB51"/>
    <mergeCell ref="RC51:RE51"/>
    <mergeCell ref="QB51:QD51"/>
    <mergeCell ref="QE51:QG51"/>
    <mergeCell ref="QH51:QJ51"/>
    <mergeCell ref="QK51:QM51"/>
    <mergeCell ref="QN51:QP51"/>
    <mergeCell ref="PM51:PO51"/>
    <mergeCell ref="PP51:PR51"/>
    <mergeCell ref="PS51:PU51"/>
    <mergeCell ref="PV51:PX51"/>
    <mergeCell ref="PY51:QA51"/>
    <mergeCell ref="OX51:OZ51"/>
    <mergeCell ref="PA51:PC51"/>
    <mergeCell ref="PD51:PF51"/>
    <mergeCell ref="PG51:PI51"/>
    <mergeCell ref="PJ51:PL51"/>
    <mergeCell ref="OI51:OK51"/>
    <mergeCell ref="OL51:ON51"/>
    <mergeCell ref="OO51:OQ51"/>
    <mergeCell ref="OR51:OT51"/>
    <mergeCell ref="OU51:OW51"/>
    <mergeCell ref="NT51:NV51"/>
    <mergeCell ref="NW51:NY51"/>
    <mergeCell ref="NZ51:OB51"/>
    <mergeCell ref="OC51:OE51"/>
    <mergeCell ref="OF51:OH51"/>
    <mergeCell ref="NE51:NG51"/>
    <mergeCell ref="NH51:NJ51"/>
    <mergeCell ref="NK51:NM51"/>
    <mergeCell ref="NN51:NP51"/>
    <mergeCell ref="NQ51:NS51"/>
    <mergeCell ref="MP51:MR51"/>
    <mergeCell ref="MS51:MU51"/>
    <mergeCell ref="MV51:MX51"/>
    <mergeCell ref="MY51:NA51"/>
    <mergeCell ref="NB51:ND51"/>
    <mergeCell ref="MA51:MC51"/>
    <mergeCell ref="MD51:MF51"/>
    <mergeCell ref="MG51:MI51"/>
    <mergeCell ref="MJ51:ML51"/>
    <mergeCell ref="MM51:MO51"/>
    <mergeCell ref="LL51:LN51"/>
    <mergeCell ref="LO51:LQ51"/>
    <mergeCell ref="LR51:LT51"/>
    <mergeCell ref="LU51:LW51"/>
    <mergeCell ref="LX51:LZ51"/>
    <mergeCell ref="FI51:FK51"/>
    <mergeCell ref="FL51:FN51"/>
    <mergeCell ref="FO51:FQ51"/>
    <mergeCell ref="EN51:EP51"/>
    <mergeCell ref="EQ51:ES51"/>
    <mergeCell ref="ET51:EV51"/>
    <mergeCell ref="EW51:EY51"/>
    <mergeCell ref="EZ51:FB51"/>
    <mergeCell ref="DY51:EA51"/>
    <mergeCell ref="EB51:ED51"/>
    <mergeCell ref="EE51:EG51"/>
    <mergeCell ref="EH51:EJ51"/>
    <mergeCell ref="EK51:EM51"/>
    <mergeCell ref="DJ51:DL51"/>
    <mergeCell ref="DM51:DO51"/>
    <mergeCell ref="DP51:DR51"/>
    <mergeCell ref="DS51:DU51"/>
    <mergeCell ref="DV51:DX51"/>
    <mergeCell ref="KW51:KY51"/>
    <mergeCell ref="KZ51:LB51"/>
    <mergeCell ref="LC51:LE51"/>
    <mergeCell ref="LF51:LH51"/>
    <mergeCell ref="LI51:LK51"/>
    <mergeCell ref="KH51:KJ51"/>
    <mergeCell ref="KK51:KM51"/>
    <mergeCell ref="KN51:KP51"/>
    <mergeCell ref="KQ51:KS51"/>
    <mergeCell ref="KT51:KV51"/>
    <mergeCell ref="JS51:JU51"/>
    <mergeCell ref="JV51:JX51"/>
    <mergeCell ref="JY51:KA51"/>
    <mergeCell ref="KB51:KD51"/>
    <mergeCell ref="KE51:KG51"/>
    <mergeCell ref="JD51:JF51"/>
    <mergeCell ref="JG51:JI51"/>
    <mergeCell ref="JJ51:JL51"/>
    <mergeCell ref="JM51:JO51"/>
    <mergeCell ref="JP51:JR51"/>
    <mergeCell ref="IO51:IQ51"/>
    <mergeCell ref="IR51:IT51"/>
    <mergeCell ref="IU51:IW51"/>
    <mergeCell ref="IX51:IZ51"/>
    <mergeCell ref="JA51:JC51"/>
    <mergeCell ref="HZ51:IB51"/>
    <mergeCell ref="IC51:IE51"/>
    <mergeCell ref="IF51:IH51"/>
    <mergeCell ref="II51:IK51"/>
    <mergeCell ref="IL51:IN51"/>
    <mergeCell ref="HK51:HM51"/>
    <mergeCell ref="HN51:HP51"/>
    <mergeCell ref="HQ51:HS51"/>
    <mergeCell ref="HT51:HV51"/>
    <mergeCell ref="HW51:HY51"/>
    <mergeCell ref="BH51:BJ51"/>
    <mergeCell ref="BK51:BM51"/>
    <mergeCell ref="BN51:BP51"/>
    <mergeCell ref="AM51:AO51"/>
    <mergeCell ref="AP51:AR51"/>
    <mergeCell ref="AS51:AU51"/>
    <mergeCell ref="AV51:AX51"/>
    <mergeCell ref="AY51:BA51"/>
    <mergeCell ref="XET50:XEV50"/>
    <mergeCell ref="XEW50:XEY50"/>
    <mergeCell ref="XEZ50:XFB50"/>
    <mergeCell ref="A51:C51"/>
    <mergeCell ref="D51:F51"/>
    <mergeCell ref="G51:H51"/>
    <mergeCell ref="I55:K55"/>
    <mergeCell ref="L55:N55"/>
    <mergeCell ref="O51:Q51"/>
    <mergeCell ref="R51:T51"/>
    <mergeCell ref="U51:W51"/>
    <mergeCell ref="X51:Z51"/>
    <mergeCell ref="AA51:AC51"/>
    <mergeCell ref="AD51:AF51"/>
    <mergeCell ref="AG51:AI51"/>
    <mergeCell ref="AJ51:AL51"/>
    <mergeCell ref="XEE50:XEG50"/>
    <mergeCell ref="XEH50:XEJ50"/>
    <mergeCell ref="XEK50:XEM50"/>
    <mergeCell ref="XEN50:XEP50"/>
    <mergeCell ref="XEQ50:XES50"/>
    <mergeCell ref="XDP50:XDR50"/>
    <mergeCell ref="XDS50:XDU50"/>
    <mergeCell ref="XDV50:XDX50"/>
    <mergeCell ref="XDY50:XEA50"/>
    <mergeCell ref="XEB50:XED50"/>
    <mergeCell ref="XDA50:XDC50"/>
    <mergeCell ref="XDD50:XDF50"/>
    <mergeCell ref="XDG50:XDI50"/>
    <mergeCell ref="XDJ50:XDL50"/>
    <mergeCell ref="XDM50:XDO50"/>
    <mergeCell ref="XCL50:XCN50"/>
    <mergeCell ref="XCO50:XCQ50"/>
    <mergeCell ref="XCR50:XCT50"/>
    <mergeCell ref="XCU50:XCW50"/>
    <mergeCell ref="XCX50:XCZ50"/>
    <mergeCell ref="XBW50:XBY50"/>
    <mergeCell ref="XBZ50:XCB50"/>
    <mergeCell ref="XCC50:XCE50"/>
    <mergeCell ref="GV51:GX51"/>
    <mergeCell ref="GY51:HA51"/>
    <mergeCell ref="HB51:HD51"/>
    <mergeCell ref="HE51:HG51"/>
    <mergeCell ref="HH51:HJ51"/>
    <mergeCell ref="GG51:GI51"/>
    <mergeCell ref="GJ51:GL51"/>
    <mergeCell ref="GM51:GO51"/>
    <mergeCell ref="GP51:GR51"/>
    <mergeCell ref="GS51:GU51"/>
    <mergeCell ref="FR51:FT51"/>
    <mergeCell ref="FU51:FW51"/>
    <mergeCell ref="FX51:FZ51"/>
    <mergeCell ref="GA51:GC51"/>
    <mergeCell ref="GD51:GF51"/>
    <mergeCell ref="FC51:FE51"/>
    <mergeCell ref="FF51:FH51"/>
    <mergeCell ref="XCF50:XCH50"/>
    <mergeCell ref="XCI50:XCK50"/>
    <mergeCell ref="XBH50:XBJ50"/>
    <mergeCell ref="XBK50:XBM50"/>
    <mergeCell ref="XBN50:XBP50"/>
    <mergeCell ref="XBQ50:XBS50"/>
    <mergeCell ref="XBT50:XBV50"/>
    <mergeCell ref="XAS50:XAU50"/>
    <mergeCell ref="XAV50:XAX50"/>
    <mergeCell ref="XAY50:XBA50"/>
    <mergeCell ref="XBB50:XBD50"/>
    <mergeCell ref="XBE50:XBG50"/>
    <mergeCell ref="XAD50:XAF50"/>
    <mergeCell ref="XAG50:XAI50"/>
    <mergeCell ref="XAJ50:XAL50"/>
    <mergeCell ref="XAM50:XAO50"/>
    <mergeCell ref="XAP50:XAR50"/>
    <mergeCell ref="WZO50:WZQ50"/>
    <mergeCell ref="WZR50:WZT50"/>
    <mergeCell ref="WZU50:WZW50"/>
    <mergeCell ref="WZX50:WZZ50"/>
    <mergeCell ref="XAA50:XAC50"/>
    <mergeCell ref="WYZ50:WZB50"/>
    <mergeCell ref="WZC50:WZE50"/>
    <mergeCell ref="WZF50:WZH50"/>
    <mergeCell ref="WZI50:WZK50"/>
    <mergeCell ref="WZL50:WZN50"/>
    <mergeCell ref="WYK50:WYM50"/>
    <mergeCell ref="WYN50:WYP50"/>
    <mergeCell ref="WYQ50:WYS50"/>
    <mergeCell ref="WYT50:WYV50"/>
    <mergeCell ref="WYW50:WYY50"/>
    <mergeCell ref="WXV50:WXX50"/>
    <mergeCell ref="WXY50:WYA50"/>
    <mergeCell ref="WYB50:WYD50"/>
    <mergeCell ref="WYE50:WYG50"/>
    <mergeCell ref="WYH50:WYJ50"/>
    <mergeCell ref="WXG50:WXI50"/>
    <mergeCell ref="WXJ50:WXL50"/>
    <mergeCell ref="WXM50:WXO50"/>
    <mergeCell ref="WXP50:WXR50"/>
    <mergeCell ref="WXS50:WXU50"/>
    <mergeCell ref="WWR50:WWT50"/>
    <mergeCell ref="WWU50:WWW50"/>
    <mergeCell ref="WWX50:WWZ50"/>
    <mergeCell ref="WXA50:WXC50"/>
    <mergeCell ref="WXD50:WXF50"/>
    <mergeCell ref="WWC50:WWE50"/>
    <mergeCell ref="WWF50:WWH50"/>
    <mergeCell ref="WWI50:WWK50"/>
    <mergeCell ref="WWL50:WWN50"/>
    <mergeCell ref="WWO50:WWQ50"/>
    <mergeCell ref="WVN50:WVP50"/>
    <mergeCell ref="WVQ50:WVS50"/>
    <mergeCell ref="WVT50:WVV50"/>
    <mergeCell ref="WVW50:WVY50"/>
    <mergeCell ref="WVZ50:WWB50"/>
    <mergeCell ref="WUY50:WVA50"/>
    <mergeCell ref="WVB50:WVD50"/>
    <mergeCell ref="WVE50:WVG50"/>
    <mergeCell ref="WVH50:WVJ50"/>
    <mergeCell ref="WVK50:WVM50"/>
    <mergeCell ref="WUJ50:WUL50"/>
    <mergeCell ref="WUM50:WUO50"/>
    <mergeCell ref="WUP50:WUR50"/>
    <mergeCell ref="WUS50:WUU50"/>
    <mergeCell ref="WUV50:WUX50"/>
    <mergeCell ref="WTU50:WTW50"/>
    <mergeCell ref="WTX50:WTZ50"/>
    <mergeCell ref="WUA50:WUC50"/>
    <mergeCell ref="WUD50:WUF50"/>
    <mergeCell ref="WUG50:WUI50"/>
    <mergeCell ref="WTF50:WTH50"/>
    <mergeCell ref="WTI50:WTK50"/>
    <mergeCell ref="WTL50:WTN50"/>
    <mergeCell ref="WTO50:WTQ50"/>
    <mergeCell ref="WTR50:WTT50"/>
    <mergeCell ref="WSQ50:WSS50"/>
    <mergeCell ref="WST50:WSV50"/>
    <mergeCell ref="WSW50:WSY50"/>
    <mergeCell ref="WSZ50:WTB50"/>
    <mergeCell ref="WTC50:WTE50"/>
    <mergeCell ref="WSB50:WSD50"/>
    <mergeCell ref="WSE50:WSG50"/>
    <mergeCell ref="WSH50:WSJ50"/>
    <mergeCell ref="WSK50:WSM50"/>
    <mergeCell ref="WSN50:WSP50"/>
    <mergeCell ref="WRM50:WRO50"/>
    <mergeCell ref="WRP50:WRR50"/>
    <mergeCell ref="WRS50:WRU50"/>
    <mergeCell ref="WRV50:WRX50"/>
    <mergeCell ref="WRY50:WSA50"/>
    <mergeCell ref="WQX50:WQZ50"/>
    <mergeCell ref="WRA50:WRC50"/>
    <mergeCell ref="WRD50:WRF50"/>
    <mergeCell ref="WRG50:WRI50"/>
    <mergeCell ref="WRJ50:WRL50"/>
    <mergeCell ref="WQI50:WQK50"/>
    <mergeCell ref="WQL50:WQN50"/>
    <mergeCell ref="WQO50:WQQ50"/>
    <mergeCell ref="WQR50:WQT50"/>
    <mergeCell ref="WQU50:WQW50"/>
    <mergeCell ref="WPT50:WPV50"/>
    <mergeCell ref="WPW50:WPY50"/>
    <mergeCell ref="WPZ50:WQB50"/>
    <mergeCell ref="WQC50:WQE50"/>
    <mergeCell ref="WQF50:WQH50"/>
    <mergeCell ref="WPE50:WPG50"/>
    <mergeCell ref="WPH50:WPJ50"/>
    <mergeCell ref="WPK50:WPM50"/>
    <mergeCell ref="WPN50:WPP50"/>
    <mergeCell ref="WPQ50:WPS50"/>
    <mergeCell ref="WOP50:WOR50"/>
    <mergeCell ref="WOS50:WOU50"/>
    <mergeCell ref="WOV50:WOX50"/>
    <mergeCell ref="WOY50:WPA50"/>
    <mergeCell ref="WPB50:WPD50"/>
    <mergeCell ref="WOA50:WOC50"/>
    <mergeCell ref="WOD50:WOF50"/>
    <mergeCell ref="WOG50:WOI50"/>
    <mergeCell ref="WOJ50:WOL50"/>
    <mergeCell ref="WOM50:WOO50"/>
    <mergeCell ref="WNL50:WNN50"/>
    <mergeCell ref="WNO50:WNQ50"/>
    <mergeCell ref="WNR50:WNT50"/>
    <mergeCell ref="WNU50:WNW50"/>
    <mergeCell ref="WNX50:WNZ50"/>
    <mergeCell ref="WMW50:WMY50"/>
    <mergeCell ref="WMZ50:WNB50"/>
    <mergeCell ref="WNC50:WNE50"/>
    <mergeCell ref="WNF50:WNH50"/>
    <mergeCell ref="WNI50:WNK50"/>
    <mergeCell ref="WMH50:WMJ50"/>
    <mergeCell ref="WMK50:WMM50"/>
    <mergeCell ref="WMN50:WMP50"/>
    <mergeCell ref="WMQ50:WMS50"/>
    <mergeCell ref="WMT50:WMV50"/>
    <mergeCell ref="WLS50:WLU50"/>
    <mergeCell ref="WLV50:WLX50"/>
    <mergeCell ref="WLY50:WMA50"/>
    <mergeCell ref="WMB50:WMD50"/>
    <mergeCell ref="WME50:WMG50"/>
    <mergeCell ref="WLD50:WLF50"/>
    <mergeCell ref="WLG50:WLI50"/>
    <mergeCell ref="WLJ50:WLL50"/>
    <mergeCell ref="WLM50:WLO50"/>
    <mergeCell ref="WLP50:WLR50"/>
    <mergeCell ref="WKO50:WKQ50"/>
    <mergeCell ref="WKR50:WKT50"/>
    <mergeCell ref="WKU50:WKW50"/>
    <mergeCell ref="WKX50:WKZ50"/>
    <mergeCell ref="WLA50:WLC50"/>
    <mergeCell ref="WJZ50:WKB50"/>
    <mergeCell ref="WKC50:WKE50"/>
    <mergeCell ref="WKF50:WKH50"/>
    <mergeCell ref="WKI50:WKK50"/>
    <mergeCell ref="WKL50:WKN50"/>
    <mergeCell ref="WJK50:WJM50"/>
    <mergeCell ref="WJN50:WJP50"/>
    <mergeCell ref="WJQ50:WJS50"/>
    <mergeCell ref="WJT50:WJV50"/>
    <mergeCell ref="WJW50:WJY50"/>
    <mergeCell ref="WIV50:WIX50"/>
    <mergeCell ref="WIY50:WJA50"/>
    <mergeCell ref="WJB50:WJD50"/>
    <mergeCell ref="WJE50:WJG50"/>
    <mergeCell ref="WJH50:WJJ50"/>
    <mergeCell ref="WIG50:WII50"/>
    <mergeCell ref="WIJ50:WIL50"/>
    <mergeCell ref="WIM50:WIO50"/>
    <mergeCell ref="WIP50:WIR50"/>
    <mergeCell ref="WIS50:WIU50"/>
    <mergeCell ref="WHR50:WHT50"/>
    <mergeCell ref="WHU50:WHW50"/>
    <mergeCell ref="WHX50:WHZ50"/>
    <mergeCell ref="WIA50:WIC50"/>
    <mergeCell ref="WID50:WIF50"/>
    <mergeCell ref="WHC50:WHE50"/>
    <mergeCell ref="WHF50:WHH50"/>
    <mergeCell ref="WHI50:WHK50"/>
    <mergeCell ref="WHL50:WHN50"/>
    <mergeCell ref="WHO50:WHQ50"/>
    <mergeCell ref="WGN50:WGP50"/>
    <mergeCell ref="WGQ50:WGS50"/>
    <mergeCell ref="WGT50:WGV50"/>
    <mergeCell ref="WGW50:WGY50"/>
    <mergeCell ref="WGZ50:WHB50"/>
    <mergeCell ref="WFY50:WGA50"/>
    <mergeCell ref="WGB50:WGD50"/>
    <mergeCell ref="WGE50:WGG50"/>
    <mergeCell ref="WGH50:WGJ50"/>
    <mergeCell ref="WGK50:WGM50"/>
    <mergeCell ref="WFJ50:WFL50"/>
    <mergeCell ref="WFM50:WFO50"/>
    <mergeCell ref="WFP50:WFR50"/>
    <mergeCell ref="WFS50:WFU50"/>
    <mergeCell ref="WFV50:WFX50"/>
    <mergeCell ref="WEU50:WEW50"/>
    <mergeCell ref="WEX50:WEZ50"/>
    <mergeCell ref="WFA50:WFC50"/>
    <mergeCell ref="WFD50:WFF50"/>
    <mergeCell ref="WFG50:WFI50"/>
    <mergeCell ref="WEF50:WEH50"/>
    <mergeCell ref="WEI50:WEK50"/>
    <mergeCell ref="WEL50:WEN50"/>
    <mergeCell ref="WEO50:WEQ50"/>
    <mergeCell ref="WER50:WET50"/>
    <mergeCell ref="WDQ50:WDS50"/>
    <mergeCell ref="WDT50:WDV50"/>
    <mergeCell ref="WDW50:WDY50"/>
    <mergeCell ref="WDZ50:WEB50"/>
    <mergeCell ref="WEC50:WEE50"/>
    <mergeCell ref="WDB50:WDD50"/>
    <mergeCell ref="WDE50:WDG50"/>
    <mergeCell ref="WDH50:WDJ50"/>
    <mergeCell ref="WDK50:WDM50"/>
    <mergeCell ref="WDN50:WDP50"/>
    <mergeCell ref="WCM50:WCO50"/>
    <mergeCell ref="WCP50:WCR50"/>
    <mergeCell ref="WCS50:WCU50"/>
    <mergeCell ref="WCV50:WCX50"/>
    <mergeCell ref="WCY50:WDA50"/>
    <mergeCell ref="WBX50:WBZ50"/>
    <mergeCell ref="WCA50:WCC50"/>
    <mergeCell ref="WCD50:WCF50"/>
    <mergeCell ref="WCG50:WCI50"/>
    <mergeCell ref="WCJ50:WCL50"/>
    <mergeCell ref="WBI50:WBK50"/>
    <mergeCell ref="WBL50:WBN50"/>
    <mergeCell ref="WBO50:WBQ50"/>
    <mergeCell ref="WBR50:WBT50"/>
    <mergeCell ref="WBU50:WBW50"/>
    <mergeCell ref="WAT50:WAV50"/>
    <mergeCell ref="WAW50:WAY50"/>
    <mergeCell ref="WAZ50:WBB50"/>
    <mergeCell ref="WBC50:WBE50"/>
    <mergeCell ref="WBF50:WBH50"/>
    <mergeCell ref="WAE50:WAG50"/>
    <mergeCell ref="WAH50:WAJ50"/>
    <mergeCell ref="WAK50:WAM50"/>
    <mergeCell ref="WAN50:WAP50"/>
    <mergeCell ref="WAQ50:WAS50"/>
    <mergeCell ref="VZP50:VZR50"/>
    <mergeCell ref="VZS50:VZU50"/>
    <mergeCell ref="VZV50:VZX50"/>
    <mergeCell ref="VZY50:WAA50"/>
    <mergeCell ref="WAB50:WAD50"/>
    <mergeCell ref="VZA50:VZC50"/>
    <mergeCell ref="VZD50:VZF50"/>
    <mergeCell ref="VZG50:VZI50"/>
    <mergeCell ref="VZJ50:VZL50"/>
    <mergeCell ref="VZM50:VZO50"/>
    <mergeCell ref="VYL50:VYN50"/>
    <mergeCell ref="VYO50:VYQ50"/>
    <mergeCell ref="VYR50:VYT50"/>
    <mergeCell ref="VYU50:VYW50"/>
    <mergeCell ref="VYX50:VYZ50"/>
    <mergeCell ref="VXW50:VXY50"/>
    <mergeCell ref="VXZ50:VYB50"/>
    <mergeCell ref="VYC50:VYE50"/>
    <mergeCell ref="VYF50:VYH50"/>
    <mergeCell ref="VYI50:VYK50"/>
    <mergeCell ref="VXH50:VXJ50"/>
    <mergeCell ref="VXK50:VXM50"/>
    <mergeCell ref="VXN50:VXP50"/>
    <mergeCell ref="VXQ50:VXS50"/>
    <mergeCell ref="VXT50:VXV50"/>
    <mergeCell ref="VWS50:VWU50"/>
    <mergeCell ref="VWV50:VWX50"/>
    <mergeCell ref="VWY50:VXA50"/>
    <mergeCell ref="VXB50:VXD50"/>
    <mergeCell ref="VXE50:VXG50"/>
    <mergeCell ref="VWD50:VWF50"/>
    <mergeCell ref="VWG50:VWI50"/>
    <mergeCell ref="VWJ50:VWL50"/>
    <mergeCell ref="VWM50:VWO50"/>
    <mergeCell ref="VWP50:VWR50"/>
    <mergeCell ref="VVO50:VVQ50"/>
    <mergeCell ref="VVR50:VVT50"/>
    <mergeCell ref="VVU50:VVW50"/>
    <mergeCell ref="VVX50:VVZ50"/>
    <mergeCell ref="VWA50:VWC50"/>
    <mergeCell ref="VUZ50:VVB50"/>
    <mergeCell ref="VVC50:VVE50"/>
    <mergeCell ref="VVF50:VVH50"/>
    <mergeCell ref="VVI50:VVK50"/>
    <mergeCell ref="VVL50:VVN50"/>
    <mergeCell ref="VUK50:VUM50"/>
    <mergeCell ref="VUN50:VUP50"/>
    <mergeCell ref="VUQ50:VUS50"/>
    <mergeCell ref="VUT50:VUV50"/>
    <mergeCell ref="VUW50:VUY50"/>
    <mergeCell ref="VTV50:VTX50"/>
    <mergeCell ref="VTY50:VUA50"/>
    <mergeCell ref="VUB50:VUD50"/>
    <mergeCell ref="VUE50:VUG50"/>
    <mergeCell ref="VUH50:VUJ50"/>
    <mergeCell ref="VTG50:VTI50"/>
    <mergeCell ref="VTJ50:VTL50"/>
    <mergeCell ref="VTM50:VTO50"/>
    <mergeCell ref="VTP50:VTR50"/>
    <mergeCell ref="VTS50:VTU50"/>
    <mergeCell ref="VSR50:VST50"/>
    <mergeCell ref="VSU50:VSW50"/>
    <mergeCell ref="VSX50:VSZ50"/>
    <mergeCell ref="VTA50:VTC50"/>
    <mergeCell ref="VTD50:VTF50"/>
    <mergeCell ref="VSC50:VSE50"/>
    <mergeCell ref="VSF50:VSH50"/>
    <mergeCell ref="VSI50:VSK50"/>
    <mergeCell ref="VSL50:VSN50"/>
    <mergeCell ref="VSO50:VSQ50"/>
    <mergeCell ref="VRN50:VRP50"/>
    <mergeCell ref="VRQ50:VRS50"/>
    <mergeCell ref="VRT50:VRV50"/>
    <mergeCell ref="VRW50:VRY50"/>
    <mergeCell ref="VRZ50:VSB50"/>
    <mergeCell ref="VQY50:VRA50"/>
    <mergeCell ref="VRB50:VRD50"/>
    <mergeCell ref="VRE50:VRG50"/>
    <mergeCell ref="VRH50:VRJ50"/>
    <mergeCell ref="VRK50:VRM50"/>
    <mergeCell ref="VQJ50:VQL50"/>
    <mergeCell ref="VQM50:VQO50"/>
    <mergeCell ref="VQP50:VQR50"/>
    <mergeCell ref="VQS50:VQU50"/>
    <mergeCell ref="VQV50:VQX50"/>
    <mergeCell ref="VPU50:VPW50"/>
    <mergeCell ref="VPX50:VPZ50"/>
    <mergeCell ref="VQA50:VQC50"/>
    <mergeCell ref="VQD50:VQF50"/>
    <mergeCell ref="VQG50:VQI50"/>
    <mergeCell ref="VPF50:VPH50"/>
    <mergeCell ref="VPI50:VPK50"/>
    <mergeCell ref="VPL50:VPN50"/>
    <mergeCell ref="VPO50:VPQ50"/>
    <mergeCell ref="VPR50:VPT50"/>
    <mergeCell ref="VOQ50:VOS50"/>
    <mergeCell ref="VOT50:VOV50"/>
    <mergeCell ref="VOW50:VOY50"/>
    <mergeCell ref="VOZ50:VPB50"/>
    <mergeCell ref="VPC50:VPE50"/>
    <mergeCell ref="VOB50:VOD50"/>
    <mergeCell ref="VOE50:VOG50"/>
    <mergeCell ref="VOH50:VOJ50"/>
    <mergeCell ref="VOK50:VOM50"/>
    <mergeCell ref="VON50:VOP50"/>
    <mergeCell ref="VNM50:VNO50"/>
    <mergeCell ref="VNP50:VNR50"/>
    <mergeCell ref="VNS50:VNU50"/>
    <mergeCell ref="VNV50:VNX50"/>
    <mergeCell ref="VNY50:VOA50"/>
    <mergeCell ref="VMX50:VMZ50"/>
    <mergeCell ref="VNA50:VNC50"/>
    <mergeCell ref="VND50:VNF50"/>
    <mergeCell ref="VNG50:VNI50"/>
    <mergeCell ref="VNJ50:VNL50"/>
    <mergeCell ref="VMI50:VMK50"/>
    <mergeCell ref="VML50:VMN50"/>
    <mergeCell ref="VMO50:VMQ50"/>
    <mergeCell ref="VMR50:VMT50"/>
    <mergeCell ref="VMU50:VMW50"/>
    <mergeCell ref="VLT50:VLV50"/>
    <mergeCell ref="VLW50:VLY50"/>
    <mergeCell ref="VLZ50:VMB50"/>
    <mergeCell ref="VMC50:VME50"/>
    <mergeCell ref="VMF50:VMH50"/>
    <mergeCell ref="VLE50:VLG50"/>
    <mergeCell ref="VLH50:VLJ50"/>
    <mergeCell ref="VLK50:VLM50"/>
    <mergeCell ref="VLN50:VLP50"/>
    <mergeCell ref="VLQ50:VLS50"/>
    <mergeCell ref="VKP50:VKR50"/>
    <mergeCell ref="VKS50:VKU50"/>
    <mergeCell ref="VKV50:VKX50"/>
    <mergeCell ref="VKY50:VLA50"/>
    <mergeCell ref="VLB50:VLD50"/>
    <mergeCell ref="VKA50:VKC50"/>
    <mergeCell ref="VKD50:VKF50"/>
    <mergeCell ref="VKG50:VKI50"/>
    <mergeCell ref="VKJ50:VKL50"/>
    <mergeCell ref="VKM50:VKO50"/>
    <mergeCell ref="VJL50:VJN50"/>
    <mergeCell ref="VJO50:VJQ50"/>
    <mergeCell ref="VJR50:VJT50"/>
    <mergeCell ref="VJU50:VJW50"/>
    <mergeCell ref="VJX50:VJZ50"/>
    <mergeCell ref="VIW50:VIY50"/>
    <mergeCell ref="VIZ50:VJB50"/>
    <mergeCell ref="VJC50:VJE50"/>
    <mergeCell ref="VJF50:VJH50"/>
    <mergeCell ref="VJI50:VJK50"/>
    <mergeCell ref="VIH50:VIJ50"/>
    <mergeCell ref="VIK50:VIM50"/>
    <mergeCell ref="VIN50:VIP50"/>
    <mergeCell ref="VIQ50:VIS50"/>
    <mergeCell ref="VIT50:VIV50"/>
    <mergeCell ref="VHS50:VHU50"/>
    <mergeCell ref="VHV50:VHX50"/>
    <mergeCell ref="VHY50:VIA50"/>
    <mergeCell ref="VIB50:VID50"/>
    <mergeCell ref="VIE50:VIG50"/>
    <mergeCell ref="VHD50:VHF50"/>
    <mergeCell ref="VHG50:VHI50"/>
    <mergeCell ref="VHJ50:VHL50"/>
    <mergeCell ref="VHM50:VHO50"/>
    <mergeCell ref="VHP50:VHR50"/>
    <mergeCell ref="VGO50:VGQ50"/>
    <mergeCell ref="VGR50:VGT50"/>
    <mergeCell ref="VGU50:VGW50"/>
    <mergeCell ref="VGX50:VGZ50"/>
    <mergeCell ref="VHA50:VHC50"/>
    <mergeCell ref="VFZ50:VGB50"/>
    <mergeCell ref="VGC50:VGE50"/>
    <mergeCell ref="VGF50:VGH50"/>
    <mergeCell ref="VGI50:VGK50"/>
    <mergeCell ref="VGL50:VGN50"/>
    <mergeCell ref="VFK50:VFM50"/>
    <mergeCell ref="VFN50:VFP50"/>
    <mergeCell ref="VFQ50:VFS50"/>
    <mergeCell ref="VFT50:VFV50"/>
    <mergeCell ref="VFW50:VFY50"/>
    <mergeCell ref="VEV50:VEX50"/>
    <mergeCell ref="VEY50:VFA50"/>
    <mergeCell ref="VFB50:VFD50"/>
    <mergeCell ref="VFE50:VFG50"/>
    <mergeCell ref="VFH50:VFJ50"/>
    <mergeCell ref="VEG50:VEI50"/>
    <mergeCell ref="VEJ50:VEL50"/>
    <mergeCell ref="VEM50:VEO50"/>
    <mergeCell ref="VEP50:VER50"/>
    <mergeCell ref="VES50:VEU50"/>
    <mergeCell ref="VDR50:VDT50"/>
    <mergeCell ref="VDU50:VDW50"/>
    <mergeCell ref="VDX50:VDZ50"/>
    <mergeCell ref="VEA50:VEC50"/>
    <mergeCell ref="VED50:VEF50"/>
    <mergeCell ref="VDC50:VDE50"/>
    <mergeCell ref="VDF50:VDH50"/>
    <mergeCell ref="VDI50:VDK50"/>
    <mergeCell ref="VDL50:VDN50"/>
    <mergeCell ref="VDO50:VDQ50"/>
    <mergeCell ref="VCN50:VCP50"/>
    <mergeCell ref="VCQ50:VCS50"/>
    <mergeCell ref="VCT50:VCV50"/>
    <mergeCell ref="VCW50:VCY50"/>
    <mergeCell ref="VCZ50:VDB50"/>
    <mergeCell ref="VBY50:VCA50"/>
    <mergeCell ref="VCB50:VCD50"/>
    <mergeCell ref="VCE50:VCG50"/>
    <mergeCell ref="VCH50:VCJ50"/>
    <mergeCell ref="VCK50:VCM50"/>
    <mergeCell ref="VBJ50:VBL50"/>
    <mergeCell ref="VBM50:VBO50"/>
    <mergeCell ref="VBP50:VBR50"/>
    <mergeCell ref="VBS50:VBU50"/>
    <mergeCell ref="VBV50:VBX50"/>
    <mergeCell ref="VAU50:VAW50"/>
    <mergeCell ref="VAX50:VAZ50"/>
    <mergeCell ref="VBA50:VBC50"/>
    <mergeCell ref="VBD50:VBF50"/>
    <mergeCell ref="VBG50:VBI50"/>
    <mergeCell ref="VAF50:VAH50"/>
    <mergeCell ref="VAI50:VAK50"/>
    <mergeCell ref="VAL50:VAN50"/>
    <mergeCell ref="VAO50:VAQ50"/>
    <mergeCell ref="VAR50:VAT50"/>
    <mergeCell ref="UZQ50:UZS50"/>
    <mergeCell ref="UZT50:UZV50"/>
    <mergeCell ref="UZW50:UZY50"/>
    <mergeCell ref="UZZ50:VAB50"/>
    <mergeCell ref="VAC50:VAE50"/>
    <mergeCell ref="UZB50:UZD50"/>
    <mergeCell ref="UZE50:UZG50"/>
    <mergeCell ref="UZH50:UZJ50"/>
    <mergeCell ref="UZK50:UZM50"/>
    <mergeCell ref="UZN50:UZP50"/>
    <mergeCell ref="UYM50:UYO50"/>
    <mergeCell ref="UYP50:UYR50"/>
    <mergeCell ref="UYS50:UYU50"/>
    <mergeCell ref="UYV50:UYX50"/>
    <mergeCell ref="UYY50:UZA50"/>
    <mergeCell ref="UXX50:UXZ50"/>
    <mergeCell ref="UYA50:UYC50"/>
    <mergeCell ref="UYD50:UYF50"/>
    <mergeCell ref="UYG50:UYI50"/>
    <mergeCell ref="UYJ50:UYL50"/>
    <mergeCell ref="UXI50:UXK50"/>
    <mergeCell ref="UXL50:UXN50"/>
    <mergeCell ref="UXO50:UXQ50"/>
    <mergeCell ref="UXR50:UXT50"/>
    <mergeCell ref="UXU50:UXW50"/>
    <mergeCell ref="UWT50:UWV50"/>
    <mergeCell ref="UWW50:UWY50"/>
    <mergeCell ref="UWZ50:UXB50"/>
    <mergeCell ref="UXC50:UXE50"/>
    <mergeCell ref="UXF50:UXH50"/>
    <mergeCell ref="UWE50:UWG50"/>
    <mergeCell ref="UWH50:UWJ50"/>
    <mergeCell ref="UWK50:UWM50"/>
    <mergeCell ref="UWN50:UWP50"/>
    <mergeCell ref="UWQ50:UWS50"/>
    <mergeCell ref="UVP50:UVR50"/>
    <mergeCell ref="UVS50:UVU50"/>
    <mergeCell ref="UVV50:UVX50"/>
    <mergeCell ref="UVY50:UWA50"/>
    <mergeCell ref="UWB50:UWD50"/>
    <mergeCell ref="UVA50:UVC50"/>
    <mergeCell ref="UVD50:UVF50"/>
    <mergeCell ref="UVG50:UVI50"/>
    <mergeCell ref="UVJ50:UVL50"/>
    <mergeCell ref="UVM50:UVO50"/>
    <mergeCell ref="UUL50:UUN50"/>
    <mergeCell ref="UUO50:UUQ50"/>
    <mergeCell ref="UUR50:UUT50"/>
    <mergeCell ref="UUU50:UUW50"/>
    <mergeCell ref="UUX50:UUZ50"/>
    <mergeCell ref="UTW50:UTY50"/>
    <mergeCell ref="UTZ50:UUB50"/>
    <mergeCell ref="UUC50:UUE50"/>
    <mergeCell ref="UUF50:UUH50"/>
    <mergeCell ref="UUI50:UUK50"/>
    <mergeCell ref="UTH50:UTJ50"/>
    <mergeCell ref="UTK50:UTM50"/>
    <mergeCell ref="UTN50:UTP50"/>
    <mergeCell ref="UTQ50:UTS50"/>
    <mergeCell ref="UTT50:UTV50"/>
    <mergeCell ref="USS50:USU50"/>
    <mergeCell ref="USV50:USX50"/>
    <mergeCell ref="USY50:UTA50"/>
    <mergeCell ref="UTB50:UTD50"/>
    <mergeCell ref="UTE50:UTG50"/>
    <mergeCell ref="USD50:USF50"/>
    <mergeCell ref="USG50:USI50"/>
    <mergeCell ref="USJ50:USL50"/>
    <mergeCell ref="USM50:USO50"/>
    <mergeCell ref="USP50:USR50"/>
    <mergeCell ref="URO50:URQ50"/>
    <mergeCell ref="URR50:URT50"/>
    <mergeCell ref="URU50:URW50"/>
    <mergeCell ref="URX50:URZ50"/>
    <mergeCell ref="USA50:USC50"/>
    <mergeCell ref="UQZ50:URB50"/>
    <mergeCell ref="URC50:URE50"/>
    <mergeCell ref="URF50:URH50"/>
    <mergeCell ref="URI50:URK50"/>
    <mergeCell ref="URL50:URN50"/>
    <mergeCell ref="UQK50:UQM50"/>
    <mergeCell ref="UQN50:UQP50"/>
    <mergeCell ref="UQQ50:UQS50"/>
    <mergeCell ref="UQT50:UQV50"/>
    <mergeCell ref="UQW50:UQY50"/>
    <mergeCell ref="UPV50:UPX50"/>
    <mergeCell ref="UPY50:UQA50"/>
    <mergeCell ref="UQB50:UQD50"/>
    <mergeCell ref="UQE50:UQG50"/>
    <mergeCell ref="UQH50:UQJ50"/>
    <mergeCell ref="UPG50:UPI50"/>
    <mergeCell ref="UPJ50:UPL50"/>
    <mergeCell ref="UPM50:UPO50"/>
    <mergeCell ref="UPP50:UPR50"/>
    <mergeCell ref="UPS50:UPU50"/>
    <mergeCell ref="UOR50:UOT50"/>
    <mergeCell ref="UOU50:UOW50"/>
    <mergeCell ref="UOX50:UOZ50"/>
    <mergeCell ref="UPA50:UPC50"/>
    <mergeCell ref="UPD50:UPF50"/>
    <mergeCell ref="UOC50:UOE50"/>
    <mergeCell ref="UOF50:UOH50"/>
    <mergeCell ref="UOI50:UOK50"/>
    <mergeCell ref="UOL50:UON50"/>
    <mergeCell ref="UOO50:UOQ50"/>
    <mergeCell ref="UNN50:UNP50"/>
    <mergeCell ref="UNQ50:UNS50"/>
    <mergeCell ref="UNT50:UNV50"/>
    <mergeCell ref="UNW50:UNY50"/>
    <mergeCell ref="UNZ50:UOB50"/>
    <mergeCell ref="UMY50:UNA50"/>
    <mergeCell ref="UNB50:UND50"/>
    <mergeCell ref="UNE50:UNG50"/>
    <mergeCell ref="UNH50:UNJ50"/>
    <mergeCell ref="UNK50:UNM50"/>
    <mergeCell ref="UMJ50:UML50"/>
    <mergeCell ref="UMM50:UMO50"/>
    <mergeCell ref="UMP50:UMR50"/>
    <mergeCell ref="UMS50:UMU50"/>
    <mergeCell ref="UMV50:UMX50"/>
    <mergeCell ref="ULU50:ULW50"/>
    <mergeCell ref="ULX50:ULZ50"/>
    <mergeCell ref="UMA50:UMC50"/>
    <mergeCell ref="UMD50:UMF50"/>
    <mergeCell ref="UMG50:UMI50"/>
    <mergeCell ref="ULF50:ULH50"/>
    <mergeCell ref="ULI50:ULK50"/>
    <mergeCell ref="ULL50:ULN50"/>
    <mergeCell ref="ULO50:ULQ50"/>
    <mergeCell ref="ULR50:ULT50"/>
    <mergeCell ref="UKQ50:UKS50"/>
    <mergeCell ref="UKT50:UKV50"/>
    <mergeCell ref="UKW50:UKY50"/>
    <mergeCell ref="UKZ50:ULB50"/>
    <mergeCell ref="ULC50:ULE50"/>
    <mergeCell ref="UKB50:UKD50"/>
    <mergeCell ref="UKE50:UKG50"/>
    <mergeCell ref="UKH50:UKJ50"/>
    <mergeCell ref="UKK50:UKM50"/>
    <mergeCell ref="UKN50:UKP50"/>
    <mergeCell ref="UJM50:UJO50"/>
    <mergeCell ref="UJP50:UJR50"/>
    <mergeCell ref="UJS50:UJU50"/>
    <mergeCell ref="UJV50:UJX50"/>
    <mergeCell ref="UJY50:UKA50"/>
    <mergeCell ref="UIX50:UIZ50"/>
    <mergeCell ref="UJA50:UJC50"/>
    <mergeCell ref="UJD50:UJF50"/>
    <mergeCell ref="UJG50:UJI50"/>
    <mergeCell ref="UJJ50:UJL50"/>
    <mergeCell ref="UII50:UIK50"/>
    <mergeCell ref="UIL50:UIN50"/>
    <mergeCell ref="UIO50:UIQ50"/>
    <mergeCell ref="UIR50:UIT50"/>
    <mergeCell ref="UIU50:UIW50"/>
    <mergeCell ref="UHT50:UHV50"/>
    <mergeCell ref="UHW50:UHY50"/>
    <mergeCell ref="UHZ50:UIB50"/>
    <mergeCell ref="UIC50:UIE50"/>
    <mergeCell ref="UIF50:UIH50"/>
    <mergeCell ref="UHE50:UHG50"/>
    <mergeCell ref="UHH50:UHJ50"/>
    <mergeCell ref="UHK50:UHM50"/>
    <mergeCell ref="UHN50:UHP50"/>
    <mergeCell ref="UHQ50:UHS50"/>
    <mergeCell ref="UGP50:UGR50"/>
    <mergeCell ref="UGS50:UGU50"/>
    <mergeCell ref="UGV50:UGX50"/>
    <mergeCell ref="UGY50:UHA50"/>
    <mergeCell ref="UHB50:UHD50"/>
    <mergeCell ref="UGA50:UGC50"/>
    <mergeCell ref="UGD50:UGF50"/>
    <mergeCell ref="UGG50:UGI50"/>
    <mergeCell ref="UGJ50:UGL50"/>
    <mergeCell ref="UGM50:UGO50"/>
    <mergeCell ref="UFL50:UFN50"/>
    <mergeCell ref="UFO50:UFQ50"/>
    <mergeCell ref="UFR50:UFT50"/>
    <mergeCell ref="UFU50:UFW50"/>
    <mergeCell ref="UFX50:UFZ50"/>
    <mergeCell ref="UEW50:UEY50"/>
    <mergeCell ref="UEZ50:UFB50"/>
    <mergeCell ref="UFC50:UFE50"/>
    <mergeCell ref="UFF50:UFH50"/>
    <mergeCell ref="UFI50:UFK50"/>
    <mergeCell ref="UEH50:UEJ50"/>
    <mergeCell ref="UEK50:UEM50"/>
    <mergeCell ref="UEN50:UEP50"/>
    <mergeCell ref="UEQ50:UES50"/>
    <mergeCell ref="UET50:UEV50"/>
    <mergeCell ref="UDS50:UDU50"/>
    <mergeCell ref="UDV50:UDX50"/>
    <mergeCell ref="UDY50:UEA50"/>
    <mergeCell ref="UEB50:UED50"/>
    <mergeCell ref="UEE50:UEG50"/>
    <mergeCell ref="UDD50:UDF50"/>
    <mergeCell ref="UDG50:UDI50"/>
    <mergeCell ref="UDJ50:UDL50"/>
    <mergeCell ref="UDM50:UDO50"/>
    <mergeCell ref="UDP50:UDR50"/>
    <mergeCell ref="UCO50:UCQ50"/>
    <mergeCell ref="UCR50:UCT50"/>
    <mergeCell ref="UCU50:UCW50"/>
    <mergeCell ref="UCX50:UCZ50"/>
    <mergeCell ref="UDA50:UDC50"/>
    <mergeCell ref="UBZ50:UCB50"/>
    <mergeCell ref="UCC50:UCE50"/>
    <mergeCell ref="UCF50:UCH50"/>
    <mergeCell ref="UCI50:UCK50"/>
    <mergeCell ref="UCL50:UCN50"/>
    <mergeCell ref="UBK50:UBM50"/>
    <mergeCell ref="UBN50:UBP50"/>
    <mergeCell ref="UBQ50:UBS50"/>
    <mergeCell ref="UBT50:UBV50"/>
    <mergeCell ref="UBW50:UBY50"/>
    <mergeCell ref="UAV50:UAX50"/>
    <mergeCell ref="UAY50:UBA50"/>
    <mergeCell ref="UBB50:UBD50"/>
    <mergeCell ref="UBE50:UBG50"/>
    <mergeCell ref="UBH50:UBJ50"/>
    <mergeCell ref="UAG50:UAI50"/>
    <mergeCell ref="UAJ50:UAL50"/>
    <mergeCell ref="UAM50:UAO50"/>
    <mergeCell ref="UAP50:UAR50"/>
    <mergeCell ref="UAS50:UAU50"/>
    <mergeCell ref="TZR50:TZT50"/>
    <mergeCell ref="TZU50:TZW50"/>
    <mergeCell ref="TZX50:TZZ50"/>
    <mergeCell ref="UAA50:UAC50"/>
    <mergeCell ref="UAD50:UAF50"/>
    <mergeCell ref="TZC50:TZE50"/>
    <mergeCell ref="TZF50:TZH50"/>
    <mergeCell ref="TZI50:TZK50"/>
    <mergeCell ref="TZL50:TZN50"/>
    <mergeCell ref="TZO50:TZQ50"/>
    <mergeCell ref="TYN50:TYP50"/>
    <mergeCell ref="TYQ50:TYS50"/>
    <mergeCell ref="TYT50:TYV50"/>
    <mergeCell ref="TYW50:TYY50"/>
    <mergeCell ref="TYZ50:TZB50"/>
    <mergeCell ref="TXY50:TYA50"/>
    <mergeCell ref="TYB50:TYD50"/>
    <mergeCell ref="TYE50:TYG50"/>
    <mergeCell ref="TYH50:TYJ50"/>
    <mergeCell ref="TYK50:TYM50"/>
    <mergeCell ref="TXJ50:TXL50"/>
    <mergeCell ref="TXM50:TXO50"/>
    <mergeCell ref="TXP50:TXR50"/>
    <mergeCell ref="TXS50:TXU50"/>
    <mergeCell ref="TXV50:TXX50"/>
    <mergeCell ref="TWU50:TWW50"/>
    <mergeCell ref="TWX50:TWZ50"/>
    <mergeCell ref="TXA50:TXC50"/>
    <mergeCell ref="TXD50:TXF50"/>
    <mergeCell ref="TXG50:TXI50"/>
    <mergeCell ref="TWF50:TWH50"/>
    <mergeCell ref="TWI50:TWK50"/>
    <mergeCell ref="TWL50:TWN50"/>
    <mergeCell ref="TWO50:TWQ50"/>
    <mergeCell ref="TWR50:TWT50"/>
    <mergeCell ref="TVQ50:TVS50"/>
    <mergeCell ref="TVT50:TVV50"/>
    <mergeCell ref="TVW50:TVY50"/>
    <mergeCell ref="TVZ50:TWB50"/>
    <mergeCell ref="TWC50:TWE50"/>
    <mergeCell ref="TVB50:TVD50"/>
    <mergeCell ref="TVE50:TVG50"/>
    <mergeCell ref="TVH50:TVJ50"/>
    <mergeCell ref="TVK50:TVM50"/>
    <mergeCell ref="TVN50:TVP50"/>
    <mergeCell ref="TUM50:TUO50"/>
    <mergeCell ref="TUP50:TUR50"/>
    <mergeCell ref="TUS50:TUU50"/>
    <mergeCell ref="TUV50:TUX50"/>
    <mergeCell ref="TUY50:TVA50"/>
    <mergeCell ref="TTX50:TTZ50"/>
    <mergeCell ref="TUA50:TUC50"/>
    <mergeCell ref="TUD50:TUF50"/>
    <mergeCell ref="TUG50:TUI50"/>
    <mergeCell ref="TUJ50:TUL50"/>
    <mergeCell ref="TTI50:TTK50"/>
    <mergeCell ref="TTL50:TTN50"/>
    <mergeCell ref="TTO50:TTQ50"/>
    <mergeCell ref="TTR50:TTT50"/>
    <mergeCell ref="TTU50:TTW50"/>
    <mergeCell ref="TST50:TSV50"/>
    <mergeCell ref="TSW50:TSY50"/>
    <mergeCell ref="TSZ50:TTB50"/>
    <mergeCell ref="TTC50:TTE50"/>
    <mergeCell ref="TTF50:TTH50"/>
    <mergeCell ref="TSE50:TSG50"/>
    <mergeCell ref="TSH50:TSJ50"/>
    <mergeCell ref="TSK50:TSM50"/>
    <mergeCell ref="TSN50:TSP50"/>
    <mergeCell ref="TSQ50:TSS50"/>
    <mergeCell ref="TRP50:TRR50"/>
    <mergeCell ref="TRS50:TRU50"/>
    <mergeCell ref="TRV50:TRX50"/>
    <mergeCell ref="TRY50:TSA50"/>
    <mergeCell ref="TSB50:TSD50"/>
    <mergeCell ref="TRA50:TRC50"/>
    <mergeCell ref="TRD50:TRF50"/>
    <mergeCell ref="TRG50:TRI50"/>
    <mergeCell ref="TRJ50:TRL50"/>
    <mergeCell ref="TRM50:TRO50"/>
    <mergeCell ref="TQL50:TQN50"/>
    <mergeCell ref="TQO50:TQQ50"/>
    <mergeCell ref="TQR50:TQT50"/>
    <mergeCell ref="TQU50:TQW50"/>
    <mergeCell ref="TQX50:TQZ50"/>
    <mergeCell ref="TPW50:TPY50"/>
    <mergeCell ref="TPZ50:TQB50"/>
    <mergeCell ref="TQC50:TQE50"/>
    <mergeCell ref="TQF50:TQH50"/>
    <mergeCell ref="TQI50:TQK50"/>
    <mergeCell ref="TPH50:TPJ50"/>
    <mergeCell ref="TPK50:TPM50"/>
    <mergeCell ref="TPN50:TPP50"/>
    <mergeCell ref="TPQ50:TPS50"/>
    <mergeCell ref="TPT50:TPV50"/>
    <mergeCell ref="TOS50:TOU50"/>
    <mergeCell ref="TOV50:TOX50"/>
    <mergeCell ref="TOY50:TPA50"/>
    <mergeCell ref="TPB50:TPD50"/>
    <mergeCell ref="TPE50:TPG50"/>
    <mergeCell ref="TOD50:TOF50"/>
    <mergeCell ref="TOG50:TOI50"/>
    <mergeCell ref="TOJ50:TOL50"/>
    <mergeCell ref="TOM50:TOO50"/>
    <mergeCell ref="TOP50:TOR50"/>
    <mergeCell ref="TNO50:TNQ50"/>
    <mergeCell ref="TNR50:TNT50"/>
    <mergeCell ref="TNU50:TNW50"/>
    <mergeCell ref="TNX50:TNZ50"/>
    <mergeCell ref="TOA50:TOC50"/>
    <mergeCell ref="TMZ50:TNB50"/>
    <mergeCell ref="TNC50:TNE50"/>
    <mergeCell ref="TNF50:TNH50"/>
    <mergeCell ref="TNI50:TNK50"/>
    <mergeCell ref="TNL50:TNN50"/>
    <mergeCell ref="TMK50:TMM50"/>
    <mergeCell ref="TMN50:TMP50"/>
    <mergeCell ref="TMQ50:TMS50"/>
    <mergeCell ref="TMT50:TMV50"/>
    <mergeCell ref="TMW50:TMY50"/>
    <mergeCell ref="TLV50:TLX50"/>
    <mergeCell ref="TLY50:TMA50"/>
    <mergeCell ref="TMB50:TMD50"/>
    <mergeCell ref="TME50:TMG50"/>
    <mergeCell ref="TMH50:TMJ50"/>
    <mergeCell ref="TLG50:TLI50"/>
    <mergeCell ref="TLJ50:TLL50"/>
    <mergeCell ref="TLM50:TLO50"/>
    <mergeCell ref="TLP50:TLR50"/>
    <mergeCell ref="TLS50:TLU50"/>
    <mergeCell ref="TKR50:TKT50"/>
    <mergeCell ref="TKU50:TKW50"/>
    <mergeCell ref="TKX50:TKZ50"/>
    <mergeCell ref="TLA50:TLC50"/>
    <mergeCell ref="TLD50:TLF50"/>
    <mergeCell ref="TKC50:TKE50"/>
    <mergeCell ref="TKF50:TKH50"/>
    <mergeCell ref="TKI50:TKK50"/>
    <mergeCell ref="TKL50:TKN50"/>
    <mergeCell ref="TKO50:TKQ50"/>
    <mergeCell ref="TJN50:TJP50"/>
    <mergeCell ref="TJQ50:TJS50"/>
    <mergeCell ref="TJT50:TJV50"/>
    <mergeCell ref="TJW50:TJY50"/>
    <mergeCell ref="TJZ50:TKB50"/>
    <mergeCell ref="TIY50:TJA50"/>
    <mergeCell ref="TJB50:TJD50"/>
    <mergeCell ref="TJE50:TJG50"/>
    <mergeCell ref="TJH50:TJJ50"/>
    <mergeCell ref="TJK50:TJM50"/>
    <mergeCell ref="TIJ50:TIL50"/>
    <mergeCell ref="TIM50:TIO50"/>
    <mergeCell ref="TIP50:TIR50"/>
    <mergeCell ref="TIS50:TIU50"/>
    <mergeCell ref="TIV50:TIX50"/>
    <mergeCell ref="THU50:THW50"/>
    <mergeCell ref="THX50:THZ50"/>
    <mergeCell ref="TIA50:TIC50"/>
    <mergeCell ref="TID50:TIF50"/>
    <mergeCell ref="TIG50:TII50"/>
    <mergeCell ref="THF50:THH50"/>
    <mergeCell ref="THI50:THK50"/>
    <mergeCell ref="THL50:THN50"/>
    <mergeCell ref="THO50:THQ50"/>
    <mergeCell ref="THR50:THT50"/>
    <mergeCell ref="TGQ50:TGS50"/>
    <mergeCell ref="TGT50:TGV50"/>
    <mergeCell ref="TGW50:TGY50"/>
    <mergeCell ref="TGZ50:THB50"/>
    <mergeCell ref="THC50:THE50"/>
    <mergeCell ref="TGB50:TGD50"/>
    <mergeCell ref="TGE50:TGG50"/>
    <mergeCell ref="TGH50:TGJ50"/>
    <mergeCell ref="TGK50:TGM50"/>
    <mergeCell ref="TGN50:TGP50"/>
    <mergeCell ref="TFM50:TFO50"/>
    <mergeCell ref="TFP50:TFR50"/>
    <mergeCell ref="TFS50:TFU50"/>
    <mergeCell ref="TFV50:TFX50"/>
    <mergeCell ref="TFY50:TGA50"/>
    <mergeCell ref="TEX50:TEZ50"/>
    <mergeCell ref="TFA50:TFC50"/>
    <mergeCell ref="TFD50:TFF50"/>
    <mergeCell ref="TFG50:TFI50"/>
    <mergeCell ref="TFJ50:TFL50"/>
    <mergeCell ref="TEI50:TEK50"/>
    <mergeCell ref="TEL50:TEN50"/>
    <mergeCell ref="TEO50:TEQ50"/>
    <mergeCell ref="TER50:TET50"/>
    <mergeCell ref="TEU50:TEW50"/>
    <mergeCell ref="TDT50:TDV50"/>
    <mergeCell ref="TDW50:TDY50"/>
    <mergeCell ref="TDZ50:TEB50"/>
    <mergeCell ref="TEC50:TEE50"/>
    <mergeCell ref="TEF50:TEH50"/>
    <mergeCell ref="TDE50:TDG50"/>
    <mergeCell ref="TDH50:TDJ50"/>
    <mergeCell ref="TDK50:TDM50"/>
    <mergeCell ref="TDN50:TDP50"/>
    <mergeCell ref="TDQ50:TDS50"/>
    <mergeCell ref="TCP50:TCR50"/>
    <mergeCell ref="TCS50:TCU50"/>
    <mergeCell ref="TCV50:TCX50"/>
    <mergeCell ref="TCY50:TDA50"/>
    <mergeCell ref="TDB50:TDD50"/>
    <mergeCell ref="TCA50:TCC50"/>
    <mergeCell ref="TCD50:TCF50"/>
    <mergeCell ref="TCG50:TCI50"/>
    <mergeCell ref="TCJ50:TCL50"/>
    <mergeCell ref="TCM50:TCO50"/>
    <mergeCell ref="TBL50:TBN50"/>
    <mergeCell ref="TBO50:TBQ50"/>
    <mergeCell ref="TBR50:TBT50"/>
    <mergeCell ref="TBU50:TBW50"/>
    <mergeCell ref="TBX50:TBZ50"/>
    <mergeCell ref="TAW50:TAY50"/>
    <mergeCell ref="TAZ50:TBB50"/>
    <mergeCell ref="TBC50:TBE50"/>
    <mergeCell ref="TBF50:TBH50"/>
    <mergeCell ref="TBI50:TBK50"/>
    <mergeCell ref="TAH50:TAJ50"/>
    <mergeCell ref="TAK50:TAM50"/>
    <mergeCell ref="TAN50:TAP50"/>
    <mergeCell ref="TAQ50:TAS50"/>
    <mergeCell ref="TAT50:TAV50"/>
    <mergeCell ref="SZS50:SZU50"/>
    <mergeCell ref="SZV50:SZX50"/>
    <mergeCell ref="SZY50:TAA50"/>
    <mergeCell ref="TAB50:TAD50"/>
    <mergeCell ref="TAE50:TAG50"/>
    <mergeCell ref="SZD50:SZF50"/>
    <mergeCell ref="SZG50:SZI50"/>
    <mergeCell ref="SZJ50:SZL50"/>
    <mergeCell ref="SZM50:SZO50"/>
    <mergeCell ref="SZP50:SZR50"/>
    <mergeCell ref="SYO50:SYQ50"/>
    <mergeCell ref="SYR50:SYT50"/>
    <mergeCell ref="SYU50:SYW50"/>
    <mergeCell ref="SYX50:SYZ50"/>
    <mergeCell ref="SZA50:SZC50"/>
    <mergeCell ref="SXZ50:SYB50"/>
    <mergeCell ref="SYC50:SYE50"/>
    <mergeCell ref="SYF50:SYH50"/>
    <mergeCell ref="SYI50:SYK50"/>
    <mergeCell ref="SYL50:SYN50"/>
    <mergeCell ref="SXK50:SXM50"/>
    <mergeCell ref="SXN50:SXP50"/>
    <mergeCell ref="SXQ50:SXS50"/>
    <mergeCell ref="SXT50:SXV50"/>
    <mergeCell ref="SXW50:SXY50"/>
    <mergeCell ref="SWV50:SWX50"/>
    <mergeCell ref="SWY50:SXA50"/>
    <mergeCell ref="SXB50:SXD50"/>
    <mergeCell ref="SXE50:SXG50"/>
    <mergeCell ref="SXH50:SXJ50"/>
    <mergeCell ref="SWG50:SWI50"/>
    <mergeCell ref="SWJ50:SWL50"/>
    <mergeCell ref="SWM50:SWO50"/>
    <mergeCell ref="SWP50:SWR50"/>
    <mergeCell ref="SWS50:SWU50"/>
    <mergeCell ref="SVR50:SVT50"/>
    <mergeCell ref="SVU50:SVW50"/>
    <mergeCell ref="SVX50:SVZ50"/>
    <mergeCell ref="SWA50:SWC50"/>
    <mergeCell ref="SWD50:SWF50"/>
    <mergeCell ref="SVC50:SVE50"/>
    <mergeCell ref="SVF50:SVH50"/>
    <mergeCell ref="SVI50:SVK50"/>
    <mergeCell ref="SVL50:SVN50"/>
    <mergeCell ref="SVO50:SVQ50"/>
    <mergeCell ref="SUN50:SUP50"/>
    <mergeCell ref="SUQ50:SUS50"/>
    <mergeCell ref="SUT50:SUV50"/>
    <mergeCell ref="SUW50:SUY50"/>
    <mergeCell ref="SUZ50:SVB50"/>
    <mergeCell ref="STY50:SUA50"/>
    <mergeCell ref="SUB50:SUD50"/>
    <mergeCell ref="SUE50:SUG50"/>
    <mergeCell ref="SUH50:SUJ50"/>
    <mergeCell ref="SUK50:SUM50"/>
    <mergeCell ref="STJ50:STL50"/>
    <mergeCell ref="STM50:STO50"/>
    <mergeCell ref="STP50:STR50"/>
    <mergeCell ref="STS50:STU50"/>
    <mergeCell ref="STV50:STX50"/>
    <mergeCell ref="SSU50:SSW50"/>
    <mergeCell ref="SSX50:SSZ50"/>
    <mergeCell ref="STA50:STC50"/>
    <mergeCell ref="STD50:STF50"/>
    <mergeCell ref="STG50:STI50"/>
    <mergeCell ref="SSF50:SSH50"/>
    <mergeCell ref="SSI50:SSK50"/>
    <mergeCell ref="SSL50:SSN50"/>
    <mergeCell ref="SSO50:SSQ50"/>
    <mergeCell ref="SSR50:SST50"/>
    <mergeCell ref="SRQ50:SRS50"/>
    <mergeCell ref="SRT50:SRV50"/>
    <mergeCell ref="SRW50:SRY50"/>
    <mergeCell ref="SRZ50:SSB50"/>
    <mergeCell ref="SSC50:SSE50"/>
    <mergeCell ref="SRB50:SRD50"/>
    <mergeCell ref="SRE50:SRG50"/>
    <mergeCell ref="SRH50:SRJ50"/>
    <mergeCell ref="SRK50:SRM50"/>
    <mergeCell ref="SRN50:SRP50"/>
    <mergeCell ref="SQM50:SQO50"/>
    <mergeCell ref="SQP50:SQR50"/>
    <mergeCell ref="SQS50:SQU50"/>
    <mergeCell ref="SQV50:SQX50"/>
    <mergeCell ref="SQY50:SRA50"/>
    <mergeCell ref="SPX50:SPZ50"/>
    <mergeCell ref="SQA50:SQC50"/>
    <mergeCell ref="SQD50:SQF50"/>
    <mergeCell ref="SQG50:SQI50"/>
    <mergeCell ref="SQJ50:SQL50"/>
    <mergeCell ref="SPI50:SPK50"/>
    <mergeCell ref="SPL50:SPN50"/>
    <mergeCell ref="SPO50:SPQ50"/>
    <mergeCell ref="SPR50:SPT50"/>
    <mergeCell ref="SPU50:SPW50"/>
    <mergeCell ref="SOT50:SOV50"/>
    <mergeCell ref="SOW50:SOY50"/>
    <mergeCell ref="SOZ50:SPB50"/>
    <mergeCell ref="SPC50:SPE50"/>
    <mergeCell ref="SPF50:SPH50"/>
    <mergeCell ref="SOE50:SOG50"/>
    <mergeCell ref="SOH50:SOJ50"/>
    <mergeCell ref="SOK50:SOM50"/>
    <mergeCell ref="SON50:SOP50"/>
    <mergeCell ref="SOQ50:SOS50"/>
    <mergeCell ref="SNP50:SNR50"/>
    <mergeCell ref="SNS50:SNU50"/>
    <mergeCell ref="SNV50:SNX50"/>
    <mergeCell ref="SNY50:SOA50"/>
    <mergeCell ref="SOB50:SOD50"/>
    <mergeCell ref="SNA50:SNC50"/>
    <mergeCell ref="SND50:SNF50"/>
    <mergeCell ref="SNG50:SNI50"/>
    <mergeCell ref="SNJ50:SNL50"/>
    <mergeCell ref="SNM50:SNO50"/>
    <mergeCell ref="SML50:SMN50"/>
    <mergeCell ref="SMO50:SMQ50"/>
    <mergeCell ref="SMR50:SMT50"/>
    <mergeCell ref="SMU50:SMW50"/>
    <mergeCell ref="SMX50:SMZ50"/>
    <mergeCell ref="SLW50:SLY50"/>
    <mergeCell ref="SLZ50:SMB50"/>
    <mergeCell ref="SMC50:SME50"/>
    <mergeCell ref="SMF50:SMH50"/>
    <mergeCell ref="SMI50:SMK50"/>
    <mergeCell ref="SLH50:SLJ50"/>
    <mergeCell ref="SLK50:SLM50"/>
    <mergeCell ref="SLN50:SLP50"/>
    <mergeCell ref="SLQ50:SLS50"/>
    <mergeCell ref="SLT50:SLV50"/>
    <mergeCell ref="SKS50:SKU50"/>
    <mergeCell ref="SKV50:SKX50"/>
    <mergeCell ref="SKY50:SLA50"/>
    <mergeCell ref="SLB50:SLD50"/>
    <mergeCell ref="SLE50:SLG50"/>
    <mergeCell ref="SKD50:SKF50"/>
    <mergeCell ref="SKG50:SKI50"/>
    <mergeCell ref="SKJ50:SKL50"/>
    <mergeCell ref="SKM50:SKO50"/>
    <mergeCell ref="SKP50:SKR50"/>
    <mergeCell ref="SJO50:SJQ50"/>
    <mergeCell ref="SJR50:SJT50"/>
    <mergeCell ref="SJU50:SJW50"/>
    <mergeCell ref="SJX50:SJZ50"/>
    <mergeCell ref="SKA50:SKC50"/>
    <mergeCell ref="SIZ50:SJB50"/>
    <mergeCell ref="SJC50:SJE50"/>
    <mergeCell ref="SJF50:SJH50"/>
    <mergeCell ref="SJI50:SJK50"/>
    <mergeCell ref="SJL50:SJN50"/>
    <mergeCell ref="SIK50:SIM50"/>
    <mergeCell ref="SIN50:SIP50"/>
    <mergeCell ref="SIQ50:SIS50"/>
    <mergeCell ref="SIT50:SIV50"/>
    <mergeCell ref="SIW50:SIY50"/>
    <mergeCell ref="SHV50:SHX50"/>
    <mergeCell ref="SHY50:SIA50"/>
    <mergeCell ref="SIB50:SID50"/>
    <mergeCell ref="SIE50:SIG50"/>
    <mergeCell ref="SIH50:SIJ50"/>
    <mergeCell ref="SHG50:SHI50"/>
    <mergeCell ref="SHJ50:SHL50"/>
    <mergeCell ref="SHM50:SHO50"/>
    <mergeCell ref="SHP50:SHR50"/>
    <mergeCell ref="SHS50:SHU50"/>
    <mergeCell ref="SGR50:SGT50"/>
    <mergeCell ref="SGU50:SGW50"/>
    <mergeCell ref="SGX50:SGZ50"/>
    <mergeCell ref="SHA50:SHC50"/>
    <mergeCell ref="SHD50:SHF50"/>
    <mergeCell ref="SGC50:SGE50"/>
    <mergeCell ref="SGF50:SGH50"/>
    <mergeCell ref="SGI50:SGK50"/>
    <mergeCell ref="SGL50:SGN50"/>
    <mergeCell ref="SGO50:SGQ50"/>
    <mergeCell ref="SFN50:SFP50"/>
    <mergeCell ref="SFQ50:SFS50"/>
    <mergeCell ref="SFT50:SFV50"/>
    <mergeCell ref="SFW50:SFY50"/>
    <mergeCell ref="SFZ50:SGB50"/>
    <mergeCell ref="SEY50:SFA50"/>
    <mergeCell ref="SFB50:SFD50"/>
    <mergeCell ref="SFE50:SFG50"/>
    <mergeCell ref="SFH50:SFJ50"/>
    <mergeCell ref="SFK50:SFM50"/>
    <mergeCell ref="SEJ50:SEL50"/>
    <mergeCell ref="SEM50:SEO50"/>
    <mergeCell ref="SEP50:SER50"/>
    <mergeCell ref="SES50:SEU50"/>
    <mergeCell ref="SEV50:SEX50"/>
    <mergeCell ref="SDU50:SDW50"/>
    <mergeCell ref="SDX50:SDZ50"/>
    <mergeCell ref="SEA50:SEC50"/>
    <mergeCell ref="SED50:SEF50"/>
    <mergeCell ref="SEG50:SEI50"/>
    <mergeCell ref="SDF50:SDH50"/>
    <mergeCell ref="SDI50:SDK50"/>
    <mergeCell ref="SDL50:SDN50"/>
    <mergeCell ref="SDO50:SDQ50"/>
    <mergeCell ref="SDR50:SDT50"/>
    <mergeCell ref="SCQ50:SCS50"/>
    <mergeCell ref="SCT50:SCV50"/>
    <mergeCell ref="SCW50:SCY50"/>
    <mergeCell ref="SCZ50:SDB50"/>
    <mergeCell ref="SDC50:SDE50"/>
    <mergeCell ref="SCB50:SCD50"/>
    <mergeCell ref="SCE50:SCG50"/>
    <mergeCell ref="SCH50:SCJ50"/>
    <mergeCell ref="SCK50:SCM50"/>
    <mergeCell ref="SCN50:SCP50"/>
    <mergeCell ref="SBM50:SBO50"/>
    <mergeCell ref="SBP50:SBR50"/>
    <mergeCell ref="SBS50:SBU50"/>
    <mergeCell ref="SBV50:SBX50"/>
    <mergeCell ref="SBY50:SCA50"/>
    <mergeCell ref="SAX50:SAZ50"/>
    <mergeCell ref="SBA50:SBC50"/>
    <mergeCell ref="SBD50:SBF50"/>
    <mergeCell ref="SBG50:SBI50"/>
    <mergeCell ref="SBJ50:SBL50"/>
    <mergeCell ref="SAI50:SAK50"/>
    <mergeCell ref="SAL50:SAN50"/>
    <mergeCell ref="SAO50:SAQ50"/>
    <mergeCell ref="SAR50:SAT50"/>
    <mergeCell ref="SAU50:SAW50"/>
    <mergeCell ref="RZT50:RZV50"/>
    <mergeCell ref="RZW50:RZY50"/>
    <mergeCell ref="RZZ50:SAB50"/>
    <mergeCell ref="SAC50:SAE50"/>
    <mergeCell ref="SAF50:SAH50"/>
    <mergeCell ref="RZE50:RZG50"/>
    <mergeCell ref="RZH50:RZJ50"/>
    <mergeCell ref="RZK50:RZM50"/>
    <mergeCell ref="RZN50:RZP50"/>
    <mergeCell ref="RZQ50:RZS50"/>
    <mergeCell ref="RYP50:RYR50"/>
    <mergeCell ref="RYS50:RYU50"/>
    <mergeCell ref="RYV50:RYX50"/>
    <mergeCell ref="RYY50:RZA50"/>
    <mergeCell ref="RZB50:RZD50"/>
    <mergeCell ref="RYA50:RYC50"/>
    <mergeCell ref="RYD50:RYF50"/>
    <mergeCell ref="RYG50:RYI50"/>
    <mergeCell ref="RYJ50:RYL50"/>
    <mergeCell ref="RYM50:RYO50"/>
    <mergeCell ref="RXL50:RXN50"/>
    <mergeCell ref="RXO50:RXQ50"/>
    <mergeCell ref="RXR50:RXT50"/>
    <mergeCell ref="RXU50:RXW50"/>
    <mergeCell ref="RXX50:RXZ50"/>
    <mergeCell ref="RWW50:RWY50"/>
    <mergeCell ref="RWZ50:RXB50"/>
    <mergeCell ref="RXC50:RXE50"/>
    <mergeCell ref="RXF50:RXH50"/>
    <mergeCell ref="RXI50:RXK50"/>
    <mergeCell ref="RWH50:RWJ50"/>
    <mergeCell ref="RWK50:RWM50"/>
    <mergeCell ref="RWN50:RWP50"/>
    <mergeCell ref="RWQ50:RWS50"/>
    <mergeCell ref="RWT50:RWV50"/>
    <mergeCell ref="RVS50:RVU50"/>
    <mergeCell ref="RVV50:RVX50"/>
    <mergeCell ref="RVY50:RWA50"/>
    <mergeCell ref="RWB50:RWD50"/>
    <mergeCell ref="RWE50:RWG50"/>
    <mergeCell ref="RVD50:RVF50"/>
    <mergeCell ref="RVG50:RVI50"/>
    <mergeCell ref="RVJ50:RVL50"/>
    <mergeCell ref="RVM50:RVO50"/>
    <mergeCell ref="RVP50:RVR50"/>
    <mergeCell ref="RUO50:RUQ50"/>
    <mergeCell ref="RUR50:RUT50"/>
    <mergeCell ref="RUU50:RUW50"/>
    <mergeCell ref="RUX50:RUZ50"/>
    <mergeCell ref="RVA50:RVC50"/>
    <mergeCell ref="RTZ50:RUB50"/>
    <mergeCell ref="RUC50:RUE50"/>
    <mergeCell ref="RUF50:RUH50"/>
    <mergeCell ref="RUI50:RUK50"/>
    <mergeCell ref="RUL50:RUN50"/>
    <mergeCell ref="RTK50:RTM50"/>
    <mergeCell ref="RTN50:RTP50"/>
    <mergeCell ref="RTQ50:RTS50"/>
    <mergeCell ref="RTT50:RTV50"/>
    <mergeCell ref="RTW50:RTY50"/>
    <mergeCell ref="RSV50:RSX50"/>
    <mergeCell ref="RSY50:RTA50"/>
    <mergeCell ref="RTB50:RTD50"/>
    <mergeCell ref="RTE50:RTG50"/>
    <mergeCell ref="RTH50:RTJ50"/>
    <mergeCell ref="RSG50:RSI50"/>
    <mergeCell ref="RSJ50:RSL50"/>
    <mergeCell ref="RSM50:RSO50"/>
    <mergeCell ref="RSP50:RSR50"/>
    <mergeCell ref="RSS50:RSU50"/>
    <mergeCell ref="RRR50:RRT50"/>
    <mergeCell ref="RRU50:RRW50"/>
    <mergeCell ref="RRX50:RRZ50"/>
    <mergeCell ref="RSA50:RSC50"/>
    <mergeCell ref="RSD50:RSF50"/>
    <mergeCell ref="RRC50:RRE50"/>
    <mergeCell ref="RRF50:RRH50"/>
    <mergeCell ref="RRI50:RRK50"/>
    <mergeCell ref="RRL50:RRN50"/>
    <mergeCell ref="RRO50:RRQ50"/>
    <mergeCell ref="RQN50:RQP50"/>
    <mergeCell ref="RQQ50:RQS50"/>
    <mergeCell ref="RQT50:RQV50"/>
    <mergeCell ref="RQW50:RQY50"/>
    <mergeCell ref="RQZ50:RRB50"/>
    <mergeCell ref="RPY50:RQA50"/>
    <mergeCell ref="RQB50:RQD50"/>
    <mergeCell ref="RQE50:RQG50"/>
    <mergeCell ref="RQH50:RQJ50"/>
    <mergeCell ref="RQK50:RQM50"/>
    <mergeCell ref="RPJ50:RPL50"/>
    <mergeCell ref="RPM50:RPO50"/>
    <mergeCell ref="RPP50:RPR50"/>
    <mergeCell ref="RPS50:RPU50"/>
    <mergeCell ref="RPV50:RPX50"/>
    <mergeCell ref="ROU50:ROW50"/>
    <mergeCell ref="ROX50:ROZ50"/>
    <mergeCell ref="RPA50:RPC50"/>
    <mergeCell ref="RPD50:RPF50"/>
    <mergeCell ref="RPG50:RPI50"/>
    <mergeCell ref="ROF50:ROH50"/>
    <mergeCell ref="ROI50:ROK50"/>
    <mergeCell ref="ROL50:RON50"/>
    <mergeCell ref="ROO50:ROQ50"/>
    <mergeCell ref="ROR50:ROT50"/>
    <mergeCell ref="RNQ50:RNS50"/>
    <mergeCell ref="RNT50:RNV50"/>
    <mergeCell ref="RNW50:RNY50"/>
    <mergeCell ref="RNZ50:ROB50"/>
    <mergeCell ref="ROC50:ROE50"/>
    <mergeCell ref="RNB50:RND50"/>
    <mergeCell ref="RNE50:RNG50"/>
    <mergeCell ref="RNH50:RNJ50"/>
    <mergeCell ref="RNK50:RNM50"/>
    <mergeCell ref="RNN50:RNP50"/>
    <mergeCell ref="RMM50:RMO50"/>
    <mergeCell ref="RMP50:RMR50"/>
    <mergeCell ref="RMS50:RMU50"/>
    <mergeCell ref="RMV50:RMX50"/>
    <mergeCell ref="RMY50:RNA50"/>
    <mergeCell ref="RLX50:RLZ50"/>
    <mergeCell ref="RMA50:RMC50"/>
    <mergeCell ref="RMD50:RMF50"/>
    <mergeCell ref="RMG50:RMI50"/>
    <mergeCell ref="RMJ50:RML50"/>
    <mergeCell ref="RLI50:RLK50"/>
    <mergeCell ref="RLL50:RLN50"/>
    <mergeCell ref="RLO50:RLQ50"/>
    <mergeCell ref="RLR50:RLT50"/>
    <mergeCell ref="RLU50:RLW50"/>
    <mergeCell ref="RKT50:RKV50"/>
    <mergeCell ref="RKW50:RKY50"/>
    <mergeCell ref="RKZ50:RLB50"/>
    <mergeCell ref="RLC50:RLE50"/>
    <mergeCell ref="RLF50:RLH50"/>
    <mergeCell ref="RKE50:RKG50"/>
    <mergeCell ref="RKH50:RKJ50"/>
    <mergeCell ref="RKK50:RKM50"/>
    <mergeCell ref="RKN50:RKP50"/>
    <mergeCell ref="RKQ50:RKS50"/>
    <mergeCell ref="RJP50:RJR50"/>
    <mergeCell ref="RJS50:RJU50"/>
    <mergeCell ref="RJV50:RJX50"/>
    <mergeCell ref="RJY50:RKA50"/>
    <mergeCell ref="RKB50:RKD50"/>
    <mergeCell ref="RJA50:RJC50"/>
    <mergeCell ref="RJD50:RJF50"/>
    <mergeCell ref="RJG50:RJI50"/>
    <mergeCell ref="RJJ50:RJL50"/>
    <mergeCell ref="RJM50:RJO50"/>
    <mergeCell ref="RIL50:RIN50"/>
    <mergeCell ref="RIO50:RIQ50"/>
    <mergeCell ref="RIR50:RIT50"/>
    <mergeCell ref="RIU50:RIW50"/>
    <mergeCell ref="RIX50:RIZ50"/>
    <mergeCell ref="RHW50:RHY50"/>
    <mergeCell ref="RHZ50:RIB50"/>
    <mergeCell ref="RIC50:RIE50"/>
    <mergeCell ref="RIF50:RIH50"/>
    <mergeCell ref="RII50:RIK50"/>
    <mergeCell ref="RHH50:RHJ50"/>
    <mergeCell ref="RHK50:RHM50"/>
    <mergeCell ref="RHN50:RHP50"/>
    <mergeCell ref="RHQ50:RHS50"/>
    <mergeCell ref="RHT50:RHV50"/>
    <mergeCell ref="RGS50:RGU50"/>
    <mergeCell ref="RGV50:RGX50"/>
    <mergeCell ref="RGY50:RHA50"/>
    <mergeCell ref="RHB50:RHD50"/>
    <mergeCell ref="RHE50:RHG50"/>
    <mergeCell ref="RGD50:RGF50"/>
    <mergeCell ref="RGG50:RGI50"/>
    <mergeCell ref="RGJ50:RGL50"/>
    <mergeCell ref="RGM50:RGO50"/>
    <mergeCell ref="RGP50:RGR50"/>
    <mergeCell ref="RFO50:RFQ50"/>
    <mergeCell ref="RFR50:RFT50"/>
    <mergeCell ref="RFU50:RFW50"/>
    <mergeCell ref="RFX50:RFZ50"/>
    <mergeCell ref="RGA50:RGC50"/>
    <mergeCell ref="REZ50:RFB50"/>
    <mergeCell ref="RFC50:RFE50"/>
    <mergeCell ref="RFF50:RFH50"/>
    <mergeCell ref="RFI50:RFK50"/>
    <mergeCell ref="RFL50:RFN50"/>
    <mergeCell ref="REK50:REM50"/>
    <mergeCell ref="REN50:REP50"/>
    <mergeCell ref="REQ50:RES50"/>
    <mergeCell ref="RET50:REV50"/>
    <mergeCell ref="REW50:REY50"/>
    <mergeCell ref="RDV50:RDX50"/>
    <mergeCell ref="RDY50:REA50"/>
    <mergeCell ref="REB50:RED50"/>
    <mergeCell ref="REE50:REG50"/>
    <mergeCell ref="REH50:REJ50"/>
    <mergeCell ref="RDG50:RDI50"/>
    <mergeCell ref="RDJ50:RDL50"/>
    <mergeCell ref="RDM50:RDO50"/>
    <mergeCell ref="RDP50:RDR50"/>
    <mergeCell ref="RDS50:RDU50"/>
    <mergeCell ref="RCR50:RCT50"/>
    <mergeCell ref="RCU50:RCW50"/>
    <mergeCell ref="RCX50:RCZ50"/>
    <mergeCell ref="RDA50:RDC50"/>
    <mergeCell ref="RDD50:RDF50"/>
    <mergeCell ref="RCC50:RCE50"/>
    <mergeCell ref="RCF50:RCH50"/>
    <mergeCell ref="RCI50:RCK50"/>
    <mergeCell ref="RCL50:RCN50"/>
    <mergeCell ref="RCO50:RCQ50"/>
    <mergeCell ref="RBN50:RBP50"/>
    <mergeCell ref="RBQ50:RBS50"/>
    <mergeCell ref="RBT50:RBV50"/>
    <mergeCell ref="RBW50:RBY50"/>
    <mergeCell ref="RBZ50:RCB50"/>
    <mergeCell ref="RAY50:RBA50"/>
    <mergeCell ref="RBB50:RBD50"/>
    <mergeCell ref="RBE50:RBG50"/>
    <mergeCell ref="RBH50:RBJ50"/>
    <mergeCell ref="RBK50:RBM50"/>
    <mergeCell ref="RAJ50:RAL50"/>
    <mergeCell ref="RAM50:RAO50"/>
    <mergeCell ref="RAP50:RAR50"/>
    <mergeCell ref="RAS50:RAU50"/>
    <mergeCell ref="RAV50:RAX50"/>
    <mergeCell ref="QZU50:QZW50"/>
    <mergeCell ref="QZX50:QZZ50"/>
    <mergeCell ref="RAA50:RAC50"/>
    <mergeCell ref="RAD50:RAF50"/>
    <mergeCell ref="RAG50:RAI50"/>
    <mergeCell ref="QZF50:QZH50"/>
    <mergeCell ref="QZI50:QZK50"/>
    <mergeCell ref="QZL50:QZN50"/>
    <mergeCell ref="QZO50:QZQ50"/>
    <mergeCell ref="QZR50:QZT50"/>
    <mergeCell ref="QYQ50:QYS50"/>
    <mergeCell ref="QYT50:QYV50"/>
    <mergeCell ref="QYW50:QYY50"/>
    <mergeCell ref="QYZ50:QZB50"/>
    <mergeCell ref="QZC50:QZE50"/>
    <mergeCell ref="QYB50:QYD50"/>
    <mergeCell ref="QYE50:QYG50"/>
    <mergeCell ref="QYH50:QYJ50"/>
    <mergeCell ref="QYK50:QYM50"/>
    <mergeCell ref="QYN50:QYP50"/>
    <mergeCell ref="QXM50:QXO50"/>
    <mergeCell ref="QXP50:QXR50"/>
    <mergeCell ref="QXS50:QXU50"/>
    <mergeCell ref="QXV50:QXX50"/>
    <mergeCell ref="QXY50:QYA50"/>
    <mergeCell ref="QWX50:QWZ50"/>
    <mergeCell ref="QXA50:QXC50"/>
    <mergeCell ref="QXD50:QXF50"/>
    <mergeCell ref="QXG50:QXI50"/>
    <mergeCell ref="QXJ50:QXL50"/>
    <mergeCell ref="QWI50:QWK50"/>
    <mergeCell ref="QWL50:QWN50"/>
    <mergeCell ref="QWO50:QWQ50"/>
    <mergeCell ref="QWR50:QWT50"/>
    <mergeCell ref="QWU50:QWW50"/>
    <mergeCell ref="QVT50:QVV50"/>
    <mergeCell ref="QVW50:QVY50"/>
    <mergeCell ref="QVZ50:QWB50"/>
    <mergeCell ref="QWC50:QWE50"/>
    <mergeCell ref="QWF50:QWH50"/>
    <mergeCell ref="QVE50:QVG50"/>
    <mergeCell ref="QVH50:QVJ50"/>
    <mergeCell ref="QVK50:QVM50"/>
    <mergeCell ref="QVN50:QVP50"/>
    <mergeCell ref="QVQ50:QVS50"/>
    <mergeCell ref="QUP50:QUR50"/>
    <mergeCell ref="QUS50:QUU50"/>
    <mergeCell ref="QUV50:QUX50"/>
    <mergeCell ref="QUY50:QVA50"/>
    <mergeCell ref="QVB50:QVD50"/>
    <mergeCell ref="QUA50:QUC50"/>
    <mergeCell ref="QUD50:QUF50"/>
    <mergeCell ref="QUG50:QUI50"/>
    <mergeCell ref="QUJ50:QUL50"/>
    <mergeCell ref="QUM50:QUO50"/>
    <mergeCell ref="QTL50:QTN50"/>
    <mergeCell ref="QTO50:QTQ50"/>
    <mergeCell ref="QTR50:QTT50"/>
    <mergeCell ref="QTU50:QTW50"/>
    <mergeCell ref="QTX50:QTZ50"/>
    <mergeCell ref="QSW50:QSY50"/>
    <mergeCell ref="QSZ50:QTB50"/>
    <mergeCell ref="QTC50:QTE50"/>
    <mergeCell ref="QTF50:QTH50"/>
    <mergeCell ref="QTI50:QTK50"/>
    <mergeCell ref="QSH50:QSJ50"/>
    <mergeCell ref="QSK50:QSM50"/>
    <mergeCell ref="QSN50:QSP50"/>
    <mergeCell ref="QSQ50:QSS50"/>
    <mergeCell ref="QST50:QSV50"/>
    <mergeCell ref="QRS50:QRU50"/>
    <mergeCell ref="QRV50:QRX50"/>
    <mergeCell ref="QRY50:QSA50"/>
    <mergeCell ref="QSB50:QSD50"/>
    <mergeCell ref="QSE50:QSG50"/>
    <mergeCell ref="QRD50:QRF50"/>
    <mergeCell ref="QRG50:QRI50"/>
    <mergeCell ref="QRJ50:QRL50"/>
    <mergeCell ref="QRM50:QRO50"/>
    <mergeCell ref="QRP50:QRR50"/>
    <mergeCell ref="QQO50:QQQ50"/>
    <mergeCell ref="QQR50:QQT50"/>
    <mergeCell ref="QQU50:QQW50"/>
    <mergeCell ref="QQX50:QQZ50"/>
    <mergeCell ref="QRA50:QRC50"/>
    <mergeCell ref="QPZ50:QQB50"/>
    <mergeCell ref="QQC50:QQE50"/>
    <mergeCell ref="QQF50:QQH50"/>
    <mergeCell ref="QQI50:QQK50"/>
    <mergeCell ref="QQL50:QQN50"/>
    <mergeCell ref="QPK50:QPM50"/>
    <mergeCell ref="QPN50:QPP50"/>
    <mergeCell ref="QPQ50:QPS50"/>
    <mergeCell ref="QPT50:QPV50"/>
    <mergeCell ref="QPW50:QPY50"/>
    <mergeCell ref="QOV50:QOX50"/>
    <mergeCell ref="QOY50:QPA50"/>
    <mergeCell ref="QPB50:QPD50"/>
    <mergeCell ref="QPE50:QPG50"/>
    <mergeCell ref="QPH50:QPJ50"/>
    <mergeCell ref="QOG50:QOI50"/>
    <mergeCell ref="QOJ50:QOL50"/>
    <mergeCell ref="QOM50:QOO50"/>
    <mergeCell ref="QOP50:QOR50"/>
    <mergeCell ref="QOS50:QOU50"/>
    <mergeCell ref="QNR50:QNT50"/>
    <mergeCell ref="QNU50:QNW50"/>
    <mergeCell ref="QNX50:QNZ50"/>
    <mergeCell ref="QOA50:QOC50"/>
    <mergeCell ref="QOD50:QOF50"/>
    <mergeCell ref="QNC50:QNE50"/>
    <mergeCell ref="QNF50:QNH50"/>
    <mergeCell ref="QNI50:QNK50"/>
    <mergeCell ref="QNL50:QNN50"/>
    <mergeCell ref="QNO50:QNQ50"/>
    <mergeCell ref="QMN50:QMP50"/>
    <mergeCell ref="QMQ50:QMS50"/>
    <mergeCell ref="QMT50:QMV50"/>
    <mergeCell ref="QMW50:QMY50"/>
    <mergeCell ref="QMZ50:QNB50"/>
    <mergeCell ref="QLY50:QMA50"/>
    <mergeCell ref="QMB50:QMD50"/>
    <mergeCell ref="QME50:QMG50"/>
    <mergeCell ref="QMH50:QMJ50"/>
    <mergeCell ref="QMK50:QMM50"/>
    <mergeCell ref="QLJ50:QLL50"/>
    <mergeCell ref="QLM50:QLO50"/>
    <mergeCell ref="QLP50:QLR50"/>
    <mergeCell ref="QLS50:QLU50"/>
    <mergeCell ref="QLV50:QLX50"/>
    <mergeCell ref="QKU50:QKW50"/>
    <mergeCell ref="QKX50:QKZ50"/>
    <mergeCell ref="QLA50:QLC50"/>
    <mergeCell ref="QLD50:QLF50"/>
    <mergeCell ref="QLG50:QLI50"/>
    <mergeCell ref="QKF50:QKH50"/>
    <mergeCell ref="QKI50:QKK50"/>
    <mergeCell ref="QKL50:QKN50"/>
    <mergeCell ref="QKO50:QKQ50"/>
    <mergeCell ref="QKR50:QKT50"/>
    <mergeCell ref="QJQ50:QJS50"/>
    <mergeCell ref="QJT50:QJV50"/>
    <mergeCell ref="QJW50:QJY50"/>
    <mergeCell ref="QJZ50:QKB50"/>
    <mergeCell ref="QKC50:QKE50"/>
    <mergeCell ref="QJB50:QJD50"/>
    <mergeCell ref="QJE50:QJG50"/>
    <mergeCell ref="QJH50:QJJ50"/>
    <mergeCell ref="QJK50:QJM50"/>
    <mergeCell ref="QJN50:QJP50"/>
    <mergeCell ref="QIM50:QIO50"/>
    <mergeCell ref="QIP50:QIR50"/>
    <mergeCell ref="QIS50:QIU50"/>
    <mergeCell ref="QIV50:QIX50"/>
    <mergeCell ref="QIY50:QJA50"/>
    <mergeCell ref="QHX50:QHZ50"/>
    <mergeCell ref="QIA50:QIC50"/>
    <mergeCell ref="QID50:QIF50"/>
    <mergeCell ref="QIG50:QII50"/>
    <mergeCell ref="QIJ50:QIL50"/>
    <mergeCell ref="QHI50:QHK50"/>
    <mergeCell ref="QHL50:QHN50"/>
    <mergeCell ref="QHO50:QHQ50"/>
    <mergeCell ref="QHR50:QHT50"/>
    <mergeCell ref="QHU50:QHW50"/>
    <mergeCell ref="QGT50:QGV50"/>
    <mergeCell ref="QGW50:QGY50"/>
    <mergeCell ref="QGZ50:QHB50"/>
    <mergeCell ref="QHC50:QHE50"/>
    <mergeCell ref="QHF50:QHH50"/>
    <mergeCell ref="QGE50:QGG50"/>
    <mergeCell ref="QGH50:QGJ50"/>
    <mergeCell ref="QGK50:QGM50"/>
    <mergeCell ref="QGN50:QGP50"/>
    <mergeCell ref="QGQ50:QGS50"/>
    <mergeCell ref="QFP50:QFR50"/>
    <mergeCell ref="QFS50:QFU50"/>
    <mergeCell ref="QFV50:QFX50"/>
    <mergeCell ref="QFY50:QGA50"/>
    <mergeCell ref="QGB50:QGD50"/>
    <mergeCell ref="QFA50:QFC50"/>
    <mergeCell ref="QFD50:QFF50"/>
    <mergeCell ref="QFG50:QFI50"/>
    <mergeCell ref="QFJ50:QFL50"/>
    <mergeCell ref="QFM50:QFO50"/>
    <mergeCell ref="QEL50:QEN50"/>
    <mergeCell ref="QEO50:QEQ50"/>
    <mergeCell ref="QER50:QET50"/>
    <mergeCell ref="QEU50:QEW50"/>
    <mergeCell ref="QEX50:QEZ50"/>
    <mergeCell ref="QDW50:QDY50"/>
    <mergeCell ref="QDZ50:QEB50"/>
    <mergeCell ref="QEC50:QEE50"/>
    <mergeCell ref="QEF50:QEH50"/>
    <mergeCell ref="QEI50:QEK50"/>
    <mergeCell ref="QDH50:QDJ50"/>
    <mergeCell ref="QDK50:QDM50"/>
    <mergeCell ref="QDN50:QDP50"/>
    <mergeCell ref="QDQ50:QDS50"/>
    <mergeCell ref="QDT50:QDV50"/>
    <mergeCell ref="QCS50:QCU50"/>
    <mergeCell ref="QCV50:QCX50"/>
    <mergeCell ref="QCY50:QDA50"/>
    <mergeCell ref="QDB50:QDD50"/>
    <mergeCell ref="QDE50:QDG50"/>
    <mergeCell ref="QCD50:QCF50"/>
    <mergeCell ref="QCG50:QCI50"/>
    <mergeCell ref="QCJ50:QCL50"/>
    <mergeCell ref="QCM50:QCO50"/>
    <mergeCell ref="QCP50:QCR50"/>
    <mergeCell ref="QBO50:QBQ50"/>
    <mergeCell ref="QBR50:QBT50"/>
    <mergeCell ref="QBU50:QBW50"/>
    <mergeCell ref="QBX50:QBZ50"/>
    <mergeCell ref="QCA50:QCC50"/>
    <mergeCell ref="QAZ50:QBB50"/>
    <mergeCell ref="QBC50:QBE50"/>
    <mergeCell ref="QBF50:QBH50"/>
    <mergeCell ref="QBI50:QBK50"/>
    <mergeCell ref="QBL50:QBN50"/>
    <mergeCell ref="QAK50:QAM50"/>
    <mergeCell ref="QAN50:QAP50"/>
    <mergeCell ref="QAQ50:QAS50"/>
    <mergeCell ref="QAT50:QAV50"/>
    <mergeCell ref="QAW50:QAY50"/>
    <mergeCell ref="PZV50:PZX50"/>
    <mergeCell ref="PZY50:QAA50"/>
    <mergeCell ref="QAB50:QAD50"/>
    <mergeCell ref="QAE50:QAG50"/>
    <mergeCell ref="QAH50:QAJ50"/>
    <mergeCell ref="PZG50:PZI50"/>
    <mergeCell ref="PZJ50:PZL50"/>
    <mergeCell ref="PZM50:PZO50"/>
    <mergeCell ref="PZP50:PZR50"/>
    <mergeCell ref="PZS50:PZU50"/>
    <mergeCell ref="PYR50:PYT50"/>
    <mergeCell ref="PYU50:PYW50"/>
    <mergeCell ref="PYX50:PYZ50"/>
    <mergeCell ref="PZA50:PZC50"/>
    <mergeCell ref="PZD50:PZF50"/>
    <mergeCell ref="PYC50:PYE50"/>
    <mergeCell ref="PYF50:PYH50"/>
    <mergeCell ref="PYI50:PYK50"/>
    <mergeCell ref="PYL50:PYN50"/>
    <mergeCell ref="PYO50:PYQ50"/>
    <mergeCell ref="PXN50:PXP50"/>
    <mergeCell ref="PXQ50:PXS50"/>
    <mergeCell ref="PXT50:PXV50"/>
    <mergeCell ref="PXW50:PXY50"/>
    <mergeCell ref="PXZ50:PYB50"/>
    <mergeCell ref="PWY50:PXA50"/>
    <mergeCell ref="PXB50:PXD50"/>
    <mergeCell ref="PXE50:PXG50"/>
    <mergeCell ref="PXH50:PXJ50"/>
    <mergeCell ref="PXK50:PXM50"/>
    <mergeCell ref="PWJ50:PWL50"/>
    <mergeCell ref="PWM50:PWO50"/>
    <mergeCell ref="PWP50:PWR50"/>
    <mergeCell ref="PWS50:PWU50"/>
    <mergeCell ref="PWV50:PWX50"/>
    <mergeCell ref="PVU50:PVW50"/>
    <mergeCell ref="PVX50:PVZ50"/>
    <mergeCell ref="PWA50:PWC50"/>
    <mergeCell ref="PWD50:PWF50"/>
    <mergeCell ref="PWG50:PWI50"/>
    <mergeCell ref="PVF50:PVH50"/>
    <mergeCell ref="PVI50:PVK50"/>
    <mergeCell ref="PVL50:PVN50"/>
    <mergeCell ref="PVO50:PVQ50"/>
    <mergeCell ref="PVR50:PVT50"/>
    <mergeCell ref="PUQ50:PUS50"/>
    <mergeCell ref="PUT50:PUV50"/>
    <mergeCell ref="PUW50:PUY50"/>
    <mergeCell ref="PUZ50:PVB50"/>
    <mergeCell ref="PVC50:PVE50"/>
    <mergeCell ref="PUB50:PUD50"/>
    <mergeCell ref="PUE50:PUG50"/>
    <mergeCell ref="PUH50:PUJ50"/>
    <mergeCell ref="PUK50:PUM50"/>
    <mergeCell ref="PUN50:PUP50"/>
    <mergeCell ref="PTM50:PTO50"/>
    <mergeCell ref="PTP50:PTR50"/>
    <mergeCell ref="PTS50:PTU50"/>
    <mergeCell ref="PTV50:PTX50"/>
    <mergeCell ref="PTY50:PUA50"/>
    <mergeCell ref="PSX50:PSZ50"/>
    <mergeCell ref="PTA50:PTC50"/>
    <mergeCell ref="PTD50:PTF50"/>
    <mergeCell ref="PTG50:PTI50"/>
    <mergeCell ref="PTJ50:PTL50"/>
    <mergeCell ref="PSI50:PSK50"/>
    <mergeCell ref="PSL50:PSN50"/>
    <mergeCell ref="PSO50:PSQ50"/>
    <mergeCell ref="PSR50:PST50"/>
    <mergeCell ref="PSU50:PSW50"/>
    <mergeCell ref="PRT50:PRV50"/>
    <mergeCell ref="PRW50:PRY50"/>
    <mergeCell ref="PRZ50:PSB50"/>
    <mergeCell ref="PSC50:PSE50"/>
    <mergeCell ref="PSF50:PSH50"/>
    <mergeCell ref="PRE50:PRG50"/>
    <mergeCell ref="PRH50:PRJ50"/>
    <mergeCell ref="PRK50:PRM50"/>
    <mergeCell ref="PRN50:PRP50"/>
    <mergeCell ref="PRQ50:PRS50"/>
    <mergeCell ref="PQP50:PQR50"/>
    <mergeCell ref="PQS50:PQU50"/>
    <mergeCell ref="PQV50:PQX50"/>
    <mergeCell ref="PQY50:PRA50"/>
    <mergeCell ref="PRB50:PRD50"/>
    <mergeCell ref="PQA50:PQC50"/>
    <mergeCell ref="PQD50:PQF50"/>
    <mergeCell ref="PQG50:PQI50"/>
    <mergeCell ref="PQJ50:PQL50"/>
    <mergeCell ref="PQM50:PQO50"/>
    <mergeCell ref="PPL50:PPN50"/>
    <mergeCell ref="PPO50:PPQ50"/>
    <mergeCell ref="PPR50:PPT50"/>
    <mergeCell ref="PPU50:PPW50"/>
    <mergeCell ref="PPX50:PPZ50"/>
    <mergeCell ref="POW50:POY50"/>
    <mergeCell ref="POZ50:PPB50"/>
    <mergeCell ref="PPC50:PPE50"/>
    <mergeCell ref="PPF50:PPH50"/>
    <mergeCell ref="PPI50:PPK50"/>
    <mergeCell ref="POH50:POJ50"/>
    <mergeCell ref="POK50:POM50"/>
    <mergeCell ref="PON50:POP50"/>
    <mergeCell ref="POQ50:POS50"/>
    <mergeCell ref="POT50:POV50"/>
    <mergeCell ref="PNS50:PNU50"/>
    <mergeCell ref="PNV50:PNX50"/>
    <mergeCell ref="PNY50:POA50"/>
    <mergeCell ref="POB50:POD50"/>
    <mergeCell ref="POE50:POG50"/>
    <mergeCell ref="PND50:PNF50"/>
    <mergeCell ref="PNG50:PNI50"/>
    <mergeCell ref="PNJ50:PNL50"/>
    <mergeCell ref="PNM50:PNO50"/>
    <mergeCell ref="PNP50:PNR50"/>
    <mergeCell ref="PMO50:PMQ50"/>
    <mergeCell ref="PMR50:PMT50"/>
    <mergeCell ref="PMU50:PMW50"/>
    <mergeCell ref="PMX50:PMZ50"/>
    <mergeCell ref="PNA50:PNC50"/>
    <mergeCell ref="PLZ50:PMB50"/>
    <mergeCell ref="PMC50:PME50"/>
    <mergeCell ref="PMF50:PMH50"/>
    <mergeCell ref="PMI50:PMK50"/>
    <mergeCell ref="PML50:PMN50"/>
    <mergeCell ref="PLK50:PLM50"/>
    <mergeCell ref="PLN50:PLP50"/>
    <mergeCell ref="PLQ50:PLS50"/>
    <mergeCell ref="PLT50:PLV50"/>
    <mergeCell ref="PLW50:PLY50"/>
    <mergeCell ref="PKV50:PKX50"/>
    <mergeCell ref="PKY50:PLA50"/>
    <mergeCell ref="PLB50:PLD50"/>
    <mergeCell ref="PLE50:PLG50"/>
    <mergeCell ref="PLH50:PLJ50"/>
    <mergeCell ref="PKG50:PKI50"/>
    <mergeCell ref="PKJ50:PKL50"/>
    <mergeCell ref="PKM50:PKO50"/>
    <mergeCell ref="PKP50:PKR50"/>
    <mergeCell ref="PKS50:PKU50"/>
    <mergeCell ref="PJR50:PJT50"/>
    <mergeCell ref="PJU50:PJW50"/>
    <mergeCell ref="PJX50:PJZ50"/>
    <mergeCell ref="PKA50:PKC50"/>
    <mergeCell ref="PKD50:PKF50"/>
    <mergeCell ref="PJC50:PJE50"/>
    <mergeCell ref="PJF50:PJH50"/>
    <mergeCell ref="PJI50:PJK50"/>
    <mergeCell ref="PJL50:PJN50"/>
    <mergeCell ref="PJO50:PJQ50"/>
    <mergeCell ref="PIN50:PIP50"/>
    <mergeCell ref="PIQ50:PIS50"/>
    <mergeCell ref="PIT50:PIV50"/>
    <mergeCell ref="PIW50:PIY50"/>
    <mergeCell ref="PIZ50:PJB50"/>
    <mergeCell ref="PHY50:PIA50"/>
    <mergeCell ref="PIB50:PID50"/>
    <mergeCell ref="PIE50:PIG50"/>
    <mergeCell ref="PIH50:PIJ50"/>
    <mergeCell ref="PIK50:PIM50"/>
    <mergeCell ref="PHJ50:PHL50"/>
    <mergeCell ref="PHM50:PHO50"/>
    <mergeCell ref="PHP50:PHR50"/>
    <mergeCell ref="PHS50:PHU50"/>
    <mergeCell ref="PHV50:PHX50"/>
    <mergeCell ref="PGU50:PGW50"/>
    <mergeCell ref="PGX50:PGZ50"/>
    <mergeCell ref="PHA50:PHC50"/>
    <mergeCell ref="PHD50:PHF50"/>
    <mergeCell ref="PHG50:PHI50"/>
    <mergeCell ref="PGF50:PGH50"/>
    <mergeCell ref="PGI50:PGK50"/>
    <mergeCell ref="PGL50:PGN50"/>
    <mergeCell ref="PGO50:PGQ50"/>
    <mergeCell ref="PGR50:PGT50"/>
    <mergeCell ref="PFQ50:PFS50"/>
    <mergeCell ref="PFT50:PFV50"/>
    <mergeCell ref="PFW50:PFY50"/>
    <mergeCell ref="PFZ50:PGB50"/>
    <mergeCell ref="PGC50:PGE50"/>
    <mergeCell ref="PFB50:PFD50"/>
    <mergeCell ref="PFE50:PFG50"/>
    <mergeCell ref="PFH50:PFJ50"/>
    <mergeCell ref="PFK50:PFM50"/>
    <mergeCell ref="PFN50:PFP50"/>
    <mergeCell ref="PEM50:PEO50"/>
    <mergeCell ref="PEP50:PER50"/>
    <mergeCell ref="PES50:PEU50"/>
    <mergeCell ref="PEV50:PEX50"/>
    <mergeCell ref="PEY50:PFA50"/>
    <mergeCell ref="PDX50:PDZ50"/>
    <mergeCell ref="PEA50:PEC50"/>
    <mergeCell ref="PED50:PEF50"/>
    <mergeCell ref="PEG50:PEI50"/>
    <mergeCell ref="PEJ50:PEL50"/>
    <mergeCell ref="PDI50:PDK50"/>
    <mergeCell ref="PDL50:PDN50"/>
    <mergeCell ref="PDO50:PDQ50"/>
    <mergeCell ref="PDR50:PDT50"/>
    <mergeCell ref="PDU50:PDW50"/>
    <mergeCell ref="PCT50:PCV50"/>
    <mergeCell ref="PCW50:PCY50"/>
    <mergeCell ref="PCZ50:PDB50"/>
    <mergeCell ref="PDC50:PDE50"/>
    <mergeCell ref="PDF50:PDH50"/>
    <mergeCell ref="PCE50:PCG50"/>
    <mergeCell ref="PCH50:PCJ50"/>
    <mergeCell ref="PCK50:PCM50"/>
    <mergeCell ref="PCN50:PCP50"/>
    <mergeCell ref="PCQ50:PCS50"/>
    <mergeCell ref="PBP50:PBR50"/>
    <mergeCell ref="PBS50:PBU50"/>
    <mergeCell ref="PBV50:PBX50"/>
    <mergeCell ref="PBY50:PCA50"/>
    <mergeCell ref="PCB50:PCD50"/>
    <mergeCell ref="PBA50:PBC50"/>
    <mergeCell ref="PBD50:PBF50"/>
    <mergeCell ref="PBG50:PBI50"/>
    <mergeCell ref="PBJ50:PBL50"/>
    <mergeCell ref="PBM50:PBO50"/>
    <mergeCell ref="PAL50:PAN50"/>
    <mergeCell ref="PAO50:PAQ50"/>
    <mergeCell ref="PAR50:PAT50"/>
    <mergeCell ref="PAU50:PAW50"/>
    <mergeCell ref="PAX50:PAZ50"/>
    <mergeCell ref="OZW50:OZY50"/>
    <mergeCell ref="OZZ50:PAB50"/>
    <mergeCell ref="PAC50:PAE50"/>
    <mergeCell ref="PAF50:PAH50"/>
    <mergeCell ref="PAI50:PAK50"/>
    <mergeCell ref="OZH50:OZJ50"/>
    <mergeCell ref="OZK50:OZM50"/>
    <mergeCell ref="OZN50:OZP50"/>
    <mergeCell ref="OZQ50:OZS50"/>
    <mergeCell ref="OZT50:OZV50"/>
    <mergeCell ref="OYS50:OYU50"/>
    <mergeCell ref="OYV50:OYX50"/>
    <mergeCell ref="OYY50:OZA50"/>
    <mergeCell ref="OZB50:OZD50"/>
    <mergeCell ref="OZE50:OZG50"/>
    <mergeCell ref="OYD50:OYF50"/>
    <mergeCell ref="OYG50:OYI50"/>
    <mergeCell ref="OYJ50:OYL50"/>
    <mergeCell ref="OYM50:OYO50"/>
    <mergeCell ref="OYP50:OYR50"/>
    <mergeCell ref="OXO50:OXQ50"/>
    <mergeCell ref="OXR50:OXT50"/>
    <mergeCell ref="OXU50:OXW50"/>
    <mergeCell ref="OXX50:OXZ50"/>
    <mergeCell ref="OYA50:OYC50"/>
    <mergeCell ref="OWZ50:OXB50"/>
    <mergeCell ref="OXC50:OXE50"/>
    <mergeCell ref="OXF50:OXH50"/>
    <mergeCell ref="OXI50:OXK50"/>
    <mergeCell ref="OXL50:OXN50"/>
    <mergeCell ref="OWK50:OWM50"/>
    <mergeCell ref="OWN50:OWP50"/>
    <mergeCell ref="OWQ50:OWS50"/>
    <mergeCell ref="OWT50:OWV50"/>
    <mergeCell ref="OWW50:OWY50"/>
    <mergeCell ref="OVV50:OVX50"/>
    <mergeCell ref="OVY50:OWA50"/>
    <mergeCell ref="OWB50:OWD50"/>
    <mergeCell ref="OWE50:OWG50"/>
    <mergeCell ref="OWH50:OWJ50"/>
    <mergeCell ref="OVG50:OVI50"/>
    <mergeCell ref="OVJ50:OVL50"/>
    <mergeCell ref="OVM50:OVO50"/>
    <mergeCell ref="OVP50:OVR50"/>
    <mergeCell ref="OVS50:OVU50"/>
    <mergeCell ref="OUR50:OUT50"/>
    <mergeCell ref="OUU50:OUW50"/>
    <mergeCell ref="OUX50:OUZ50"/>
    <mergeCell ref="OVA50:OVC50"/>
    <mergeCell ref="OVD50:OVF50"/>
    <mergeCell ref="OUC50:OUE50"/>
    <mergeCell ref="OUF50:OUH50"/>
    <mergeCell ref="OUI50:OUK50"/>
    <mergeCell ref="OUL50:OUN50"/>
    <mergeCell ref="OUO50:OUQ50"/>
    <mergeCell ref="OTN50:OTP50"/>
    <mergeCell ref="OTQ50:OTS50"/>
    <mergeCell ref="OTT50:OTV50"/>
    <mergeCell ref="OTW50:OTY50"/>
    <mergeCell ref="OTZ50:OUB50"/>
    <mergeCell ref="OSY50:OTA50"/>
    <mergeCell ref="OTB50:OTD50"/>
    <mergeCell ref="OTE50:OTG50"/>
    <mergeCell ref="OTH50:OTJ50"/>
    <mergeCell ref="OTK50:OTM50"/>
    <mergeCell ref="OSJ50:OSL50"/>
    <mergeCell ref="OSM50:OSO50"/>
    <mergeCell ref="OSP50:OSR50"/>
    <mergeCell ref="OSS50:OSU50"/>
    <mergeCell ref="OSV50:OSX50"/>
    <mergeCell ref="ORU50:ORW50"/>
    <mergeCell ref="ORX50:ORZ50"/>
    <mergeCell ref="OSA50:OSC50"/>
    <mergeCell ref="OSD50:OSF50"/>
    <mergeCell ref="OSG50:OSI50"/>
    <mergeCell ref="ORF50:ORH50"/>
    <mergeCell ref="ORI50:ORK50"/>
    <mergeCell ref="ORL50:ORN50"/>
    <mergeCell ref="ORO50:ORQ50"/>
    <mergeCell ref="ORR50:ORT50"/>
    <mergeCell ref="OQQ50:OQS50"/>
    <mergeCell ref="OQT50:OQV50"/>
    <mergeCell ref="OQW50:OQY50"/>
    <mergeCell ref="OQZ50:ORB50"/>
    <mergeCell ref="ORC50:ORE50"/>
    <mergeCell ref="OQB50:OQD50"/>
    <mergeCell ref="OQE50:OQG50"/>
    <mergeCell ref="OQH50:OQJ50"/>
    <mergeCell ref="OQK50:OQM50"/>
    <mergeCell ref="OQN50:OQP50"/>
    <mergeCell ref="OPM50:OPO50"/>
    <mergeCell ref="OPP50:OPR50"/>
    <mergeCell ref="OPS50:OPU50"/>
    <mergeCell ref="OPV50:OPX50"/>
    <mergeCell ref="OPY50:OQA50"/>
    <mergeCell ref="OOX50:OOZ50"/>
    <mergeCell ref="OPA50:OPC50"/>
    <mergeCell ref="OPD50:OPF50"/>
    <mergeCell ref="OPG50:OPI50"/>
    <mergeCell ref="OPJ50:OPL50"/>
    <mergeCell ref="OOI50:OOK50"/>
    <mergeCell ref="OOL50:OON50"/>
    <mergeCell ref="OOO50:OOQ50"/>
    <mergeCell ref="OOR50:OOT50"/>
    <mergeCell ref="OOU50:OOW50"/>
    <mergeCell ref="ONT50:ONV50"/>
    <mergeCell ref="ONW50:ONY50"/>
    <mergeCell ref="ONZ50:OOB50"/>
    <mergeCell ref="OOC50:OOE50"/>
    <mergeCell ref="OOF50:OOH50"/>
    <mergeCell ref="ONE50:ONG50"/>
    <mergeCell ref="ONH50:ONJ50"/>
    <mergeCell ref="ONK50:ONM50"/>
    <mergeCell ref="ONN50:ONP50"/>
    <mergeCell ref="ONQ50:ONS50"/>
    <mergeCell ref="OMP50:OMR50"/>
    <mergeCell ref="OMS50:OMU50"/>
    <mergeCell ref="OMV50:OMX50"/>
    <mergeCell ref="OMY50:ONA50"/>
    <mergeCell ref="ONB50:OND50"/>
    <mergeCell ref="OMA50:OMC50"/>
    <mergeCell ref="OMD50:OMF50"/>
    <mergeCell ref="OMG50:OMI50"/>
    <mergeCell ref="OMJ50:OML50"/>
    <mergeCell ref="OMM50:OMO50"/>
    <mergeCell ref="OLL50:OLN50"/>
    <mergeCell ref="OLO50:OLQ50"/>
    <mergeCell ref="OLR50:OLT50"/>
    <mergeCell ref="OLU50:OLW50"/>
    <mergeCell ref="OLX50:OLZ50"/>
    <mergeCell ref="OKW50:OKY50"/>
    <mergeCell ref="OKZ50:OLB50"/>
    <mergeCell ref="OLC50:OLE50"/>
    <mergeCell ref="OLF50:OLH50"/>
    <mergeCell ref="OLI50:OLK50"/>
    <mergeCell ref="OKH50:OKJ50"/>
    <mergeCell ref="OKK50:OKM50"/>
    <mergeCell ref="OKN50:OKP50"/>
    <mergeCell ref="OKQ50:OKS50"/>
    <mergeCell ref="OKT50:OKV50"/>
    <mergeCell ref="OJS50:OJU50"/>
    <mergeCell ref="OJV50:OJX50"/>
    <mergeCell ref="OJY50:OKA50"/>
    <mergeCell ref="OKB50:OKD50"/>
    <mergeCell ref="OKE50:OKG50"/>
    <mergeCell ref="OJD50:OJF50"/>
    <mergeCell ref="OJG50:OJI50"/>
    <mergeCell ref="OJJ50:OJL50"/>
    <mergeCell ref="OJM50:OJO50"/>
    <mergeCell ref="OJP50:OJR50"/>
    <mergeCell ref="OIO50:OIQ50"/>
    <mergeCell ref="OIR50:OIT50"/>
    <mergeCell ref="OIU50:OIW50"/>
    <mergeCell ref="OIX50:OIZ50"/>
    <mergeCell ref="OJA50:OJC50"/>
    <mergeCell ref="OHZ50:OIB50"/>
    <mergeCell ref="OIC50:OIE50"/>
    <mergeCell ref="OIF50:OIH50"/>
    <mergeCell ref="OII50:OIK50"/>
    <mergeCell ref="OIL50:OIN50"/>
    <mergeCell ref="OHK50:OHM50"/>
    <mergeCell ref="OHN50:OHP50"/>
    <mergeCell ref="OHQ50:OHS50"/>
    <mergeCell ref="OHT50:OHV50"/>
    <mergeCell ref="OHW50:OHY50"/>
    <mergeCell ref="OGV50:OGX50"/>
    <mergeCell ref="OGY50:OHA50"/>
    <mergeCell ref="OHB50:OHD50"/>
    <mergeCell ref="OHE50:OHG50"/>
    <mergeCell ref="OHH50:OHJ50"/>
    <mergeCell ref="OGG50:OGI50"/>
    <mergeCell ref="OGJ50:OGL50"/>
    <mergeCell ref="OGM50:OGO50"/>
    <mergeCell ref="OGP50:OGR50"/>
    <mergeCell ref="OGS50:OGU50"/>
    <mergeCell ref="OFR50:OFT50"/>
    <mergeCell ref="OFU50:OFW50"/>
    <mergeCell ref="OFX50:OFZ50"/>
    <mergeCell ref="OGA50:OGC50"/>
    <mergeCell ref="OGD50:OGF50"/>
    <mergeCell ref="OFC50:OFE50"/>
    <mergeCell ref="OFF50:OFH50"/>
    <mergeCell ref="OFI50:OFK50"/>
    <mergeCell ref="OFL50:OFN50"/>
    <mergeCell ref="OFO50:OFQ50"/>
    <mergeCell ref="OEN50:OEP50"/>
    <mergeCell ref="OEQ50:OES50"/>
    <mergeCell ref="OET50:OEV50"/>
    <mergeCell ref="OEW50:OEY50"/>
    <mergeCell ref="OEZ50:OFB50"/>
    <mergeCell ref="ODY50:OEA50"/>
    <mergeCell ref="OEB50:OED50"/>
    <mergeCell ref="OEE50:OEG50"/>
    <mergeCell ref="OEH50:OEJ50"/>
    <mergeCell ref="OEK50:OEM50"/>
    <mergeCell ref="ODJ50:ODL50"/>
    <mergeCell ref="ODM50:ODO50"/>
    <mergeCell ref="ODP50:ODR50"/>
    <mergeCell ref="ODS50:ODU50"/>
    <mergeCell ref="ODV50:ODX50"/>
    <mergeCell ref="OCU50:OCW50"/>
    <mergeCell ref="OCX50:OCZ50"/>
    <mergeCell ref="ODA50:ODC50"/>
    <mergeCell ref="ODD50:ODF50"/>
    <mergeCell ref="ODG50:ODI50"/>
    <mergeCell ref="OCF50:OCH50"/>
    <mergeCell ref="OCI50:OCK50"/>
    <mergeCell ref="OCL50:OCN50"/>
    <mergeCell ref="OCO50:OCQ50"/>
    <mergeCell ref="OCR50:OCT50"/>
    <mergeCell ref="OBQ50:OBS50"/>
    <mergeCell ref="OBT50:OBV50"/>
    <mergeCell ref="OBW50:OBY50"/>
    <mergeCell ref="OBZ50:OCB50"/>
    <mergeCell ref="OCC50:OCE50"/>
    <mergeCell ref="OBB50:OBD50"/>
    <mergeCell ref="OBE50:OBG50"/>
    <mergeCell ref="OBH50:OBJ50"/>
    <mergeCell ref="OBK50:OBM50"/>
    <mergeCell ref="OBN50:OBP50"/>
    <mergeCell ref="OAM50:OAO50"/>
    <mergeCell ref="OAP50:OAR50"/>
    <mergeCell ref="OAS50:OAU50"/>
    <mergeCell ref="OAV50:OAX50"/>
    <mergeCell ref="OAY50:OBA50"/>
    <mergeCell ref="NZX50:NZZ50"/>
    <mergeCell ref="OAA50:OAC50"/>
    <mergeCell ref="OAD50:OAF50"/>
    <mergeCell ref="OAG50:OAI50"/>
    <mergeCell ref="OAJ50:OAL50"/>
    <mergeCell ref="NZI50:NZK50"/>
    <mergeCell ref="NZL50:NZN50"/>
    <mergeCell ref="NZO50:NZQ50"/>
    <mergeCell ref="NZR50:NZT50"/>
    <mergeCell ref="NZU50:NZW50"/>
    <mergeCell ref="NYT50:NYV50"/>
    <mergeCell ref="NYW50:NYY50"/>
    <mergeCell ref="NYZ50:NZB50"/>
    <mergeCell ref="NZC50:NZE50"/>
    <mergeCell ref="NZF50:NZH50"/>
    <mergeCell ref="NYE50:NYG50"/>
    <mergeCell ref="NYH50:NYJ50"/>
    <mergeCell ref="NYK50:NYM50"/>
    <mergeCell ref="NYN50:NYP50"/>
    <mergeCell ref="NYQ50:NYS50"/>
    <mergeCell ref="NXP50:NXR50"/>
    <mergeCell ref="NXS50:NXU50"/>
    <mergeCell ref="NXV50:NXX50"/>
    <mergeCell ref="NXY50:NYA50"/>
    <mergeCell ref="NYB50:NYD50"/>
    <mergeCell ref="NXA50:NXC50"/>
    <mergeCell ref="NXD50:NXF50"/>
    <mergeCell ref="NXG50:NXI50"/>
    <mergeCell ref="NXJ50:NXL50"/>
    <mergeCell ref="NXM50:NXO50"/>
    <mergeCell ref="NWL50:NWN50"/>
    <mergeCell ref="NWO50:NWQ50"/>
    <mergeCell ref="NWR50:NWT50"/>
    <mergeCell ref="NWU50:NWW50"/>
    <mergeCell ref="NWX50:NWZ50"/>
    <mergeCell ref="NVW50:NVY50"/>
    <mergeCell ref="NVZ50:NWB50"/>
    <mergeCell ref="NWC50:NWE50"/>
    <mergeCell ref="NWF50:NWH50"/>
    <mergeCell ref="NWI50:NWK50"/>
    <mergeCell ref="NVH50:NVJ50"/>
    <mergeCell ref="NVK50:NVM50"/>
    <mergeCell ref="NVN50:NVP50"/>
    <mergeCell ref="NVQ50:NVS50"/>
    <mergeCell ref="NVT50:NVV50"/>
    <mergeCell ref="NUS50:NUU50"/>
    <mergeCell ref="NUV50:NUX50"/>
    <mergeCell ref="NUY50:NVA50"/>
    <mergeCell ref="NVB50:NVD50"/>
    <mergeCell ref="NVE50:NVG50"/>
    <mergeCell ref="NUD50:NUF50"/>
    <mergeCell ref="NUG50:NUI50"/>
    <mergeCell ref="NUJ50:NUL50"/>
    <mergeCell ref="NUM50:NUO50"/>
    <mergeCell ref="NUP50:NUR50"/>
    <mergeCell ref="NTO50:NTQ50"/>
    <mergeCell ref="NTR50:NTT50"/>
    <mergeCell ref="NTU50:NTW50"/>
    <mergeCell ref="NTX50:NTZ50"/>
    <mergeCell ref="NUA50:NUC50"/>
    <mergeCell ref="NSZ50:NTB50"/>
    <mergeCell ref="NTC50:NTE50"/>
    <mergeCell ref="NTF50:NTH50"/>
    <mergeCell ref="NTI50:NTK50"/>
    <mergeCell ref="NTL50:NTN50"/>
    <mergeCell ref="NSK50:NSM50"/>
    <mergeCell ref="NSN50:NSP50"/>
    <mergeCell ref="NSQ50:NSS50"/>
    <mergeCell ref="NST50:NSV50"/>
    <mergeCell ref="NSW50:NSY50"/>
    <mergeCell ref="NRV50:NRX50"/>
    <mergeCell ref="NRY50:NSA50"/>
    <mergeCell ref="NSB50:NSD50"/>
    <mergeCell ref="NSE50:NSG50"/>
    <mergeCell ref="NSH50:NSJ50"/>
    <mergeCell ref="NRG50:NRI50"/>
    <mergeCell ref="NRJ50:NRL50"/>
    <mergeCell ref="NRM50:NRO50"/>
    <mergeCell ref="NRP50:NRR50"/>
    <mergeCell ref="NRS50:NRU50"/>
    <mergeCell ref="NQR50:NQT50"/>
    <mergeCell ref="NQU50:NQW50"/>
    <mergeCell ref="NQX50:NQZ50"/>
    <mergeCell ref="NRA50:NRC50"/>
    <mergeCell ref="NRD50:NRF50"/>
    <mergeCell ref="NQC50:NQE50"/>
    <mergeCell ref="NQF50:NQH50"/>
    <mergeCell ref="NQI50:NQK50"/>
    <mergeCell ref="NQL50:NQN50"/>
    <mergeCell ref="NQO50:NQQ50"/>
    <mergeCell ref="NPN50:NPP50"/>
    <mergeCell ref="NPQ50:NPS50"/>
    <mergeCell ref="NPT50:NPV50"/>
    <mergeCell ref="NPW50:NPY50"/>
    <mergeCell ref="NPZ50:NQB50"/>
    <mergeCell ref="NOY50:NPA50"/>
    <mergeCell ref="NPB50:NPD50"/>
    <mergeCell ref="NPE50:NPG50"/>
    <mergeCell ref="NPH50:NPJ50"/>
    <mergeCell ref="NPK50:NPM50"/>
    <mergeCell ref="NOJ50:NOL50"/>
    <mergeCell ref="NOM50:NOO50"/>
    <mergeCell ref="NOP50:NOR50"/>
    <mergeCell ref="NOS50:NOU50"/>
    <mergeCell ref="NOV50:NOX50"/>
    <mergeCell ref="NNU50:NNW50"/>
    <mergeCell ref="NNX50:NNZ50"/>
    <mergeCell ref="NOA50:NOC50"/>
    <mergeCell ref="NOD50:NOF50"/>
    <mergeCell ref="NOG50:NOI50"/>
    <mergeCell ref="NNF50:NNH50"/>
    <mergeCell ref="NNI50:NNK50"/>
    <mergeCell ref="NNL50:NNN50"/>
    <mergeCell ref="NNO50:NNQ50"/>
    <mergeCell ref="NNR50:NNT50"/>
    <mergeCell ref="NMQ50:NMS50"/>
    <mergeCell ref="NMT50:NMV50"/>
    <mergeCell ref="NMW50:NMY50"/>
    <mergeCell ref="NMZ50:NNB50"/>
    <mergeCell ref="NNC50:NNE50"/>
    <mergeCell ref="NMB50:NMD50"/>
    <mergeCell ref="NME50:NMG50"/>
    <mergeCell ref="NMH50:NMJ50"/>
    <mergeCell ref="NMK50:NMM50"/>
    <mergeCell ref="NMN50:NMP50"/>
    <mergeCell ref="NLM50:NLO50"/>
    <mergeCell ref="NLP50:NLR50"/>
    <mergeCell ref="NLS50:NLU50"/>
    <mergeCell ref="NLV50:NLX50"/>
    <mergeCell ref="NLY50:NMA50"/>
    <mergeCell ref="NKX50:NKZ50"/>
    <mergeCell ref="NLA50:NLC50"/>
    <mergeCell ref="NLD50:NLF50"/>
    <mergeCell ref="NLG50:NLI50"/>
    <mergeCell ref="NLJ50:NLL50"/>
    <mergeCell ref="NKI50:NKK50"/>
    <mergeCell ref="NKL50:NKN50"/>
    <mergeCell ref="NKO50:NKQ50"/>
    <mergeCell ref="NKR50:NKT50"/>
    <mergeCell ref="NKU50:NKW50"/>
    <mergeCell ref="NJT50:NJV50"/>
    <mergeCell ref="NJW50:NJY50"/>
    <mergeCell ref="NJZ50:NKB50"/>
    <mergeCell ref="NKC50:NKE50"/>
    <mergeCell ref="NKF50:NKH50"/>
    <mergeCell ref="NJE50:NJG50"/>
    <mergeCell ref="NJH50:NJJ50"/>
    <mergeCell ref="NJK50:NJM50"/>
    <mergeCell ref="NJN50:NJP50"/>
    <mergeCell ref="NJQ50:NJS50"/>
    <mergeCell ref="NIP50:NIR50"/>
    <mergeCell ref="NIS50:NIU50"/>
    <mergeCell ref="NIV50:NIX50"/>
    <mergeCell ref="NIY50:NJA50"/>
    <mergeCell ref="NJB50:NJD50"/>
    <mergeCell ref="NIA50:NIC50"/>
    <mergeCell ref="NID50:NIF50"/>
    <mergeCell ref="NIG50:NII50"/>
    <mergeCell ref="NIJ50:NIL50"/>
    <mergeCell ref="NIM50:NIO50"/>
    <mergeCell ref="NHL50:NHN50"/>
    <mergeCell ref="NHO50:NHQ50"/>
    <mergeCell ref="NHR50:NHT50"/>
    <mergeCell ref="NHU50:NHW50"/>
    <mergeCell ref="NHX50:NHZ50"/>
    <mergeCell ref="NGW50:NGY50"/>
    <mergeCell ref="NGZ50:NHB50"/>
    <mergeCell ref="NHC50:NHE50"/>
    <mergeCell ref="NHF50:NHH50"/>
    <mergeCell ref="NHI50:NHK50"/>
    <mergeCell ref="NGH50:NGJ50"/>
    <mergeCell ref="NGK50:NGM50"/>
    <mergeCell ref="NGN50:NGP50"/>
    <mergeCell ref="NGQ50:NGS50"/>
    <mergeCell ref="NGT50:NGV50"/>
    <mergeCell ref="NFS50:NFU50"/>
    <mergeCell ref="NFV50:NFX50"/>
    <mergeCell ref="NFY50:NGA50"/>
    <mergeCell ref="NGB50:NGD50"/>
    <mergeCell ref="NGE50:NGG50"/>
    <mergeCell ref="NFD50:NFF50"/>
    <mergeCell ref="NFG50:NFI50"/>
    <mergeCell ref="NFJ50:NFL50"/>
    <mergeCell ref="NFM50:NFO50"/>
    <mergeCell ref="NFP50:NFR50"/>
    <mergeCell ref="NEO50:NEQ50"/>
    <mergeCell ref="NER50:NET50"/>
    <mergeCell ref="NEU50:NEW50"/>
    <mergeCell ref="NEX50:NEZ50"/>
    <mergeCell ref="NFA50:NFC50"/>
    <mergeCell ref="NDZ50:NEB50"/>
    <mergeCell ref="NEC50:NEE50"/>
    <mergeCell ref="NEF50:NEH50"/>
    <mergeCell ref="NEI50:NEK50"/>
    <mergeCell ref="NEL50:NEN50"/>
    <mergeCell ref="NDK50:NDM50"/>
    <mergeCell ref="NDN50:NDP50"/>
    <mergeCell ref="NDQ50:NDS50"/>
    <mergeCell ref="NDT50:NDV50"/>
    <mergeCell ref="NDW50:NDY50"/>
    <mergeCell ref="NCV50:NCX50"/>
    <mergeCell ref="NCY50:NDA50"/>
    <mergeCell ref="NDB50:NDD50"/>
    <mergeCell ref="NDE50:NDG50"/>
    <mergeCell ref="NDH50:NDJ50"/>
    <mergeCell ref="NCG50:NCI50"/>
    <mergeCell ref="NCJ50:NCL50"/>
    <mergeCell ref="NCM50:NCO50"/>
    <mergeCell ref="NCP50:NCR50"/>
    <mergeCell ref="NCS50:NCU50"/>
    <mergeCell ref="NBR50:NBT50"/>
    <mergeCell ref="NBU50:NBW50"/>
    <mergeCell ref="NBX50:NBZ50"/>
    <mergeCell ref="NCA50:NCC50"/>
    <mergeCell ref="NCD50:NCF50"/>
    <mergeCell ref="NBC50:NBE50"/>
    <mergeCell ref="NBF50:NBH50"/>
    <mergeCell ref="NBI50:NBK50"/>
    <mergeCell ref="NBL50:NBN50"/>
    <mergeCell ref="NBO50:NBQ50"/>
    <mergeCell ref="NAN50:NAP50"/>
    <mergeCell ref="NAQ50:NAS50"/>
    <mergeCell ref="NAT50:NAV50"/>
    <mergeCell ref="NAW50:NAY50"/>
    <mergeCell ref="NAZ50:NBB50"/>
    <mergeCell ref="MZY50:NAA50"/>
    <mergeCell ref="NAB50:NAD50"/>
    <mergeCell ref="NAE50:NAG50"/>
    <mergeCell ref="NAH50:NAJ50"/>
    <mergeCell ref="NAK50:NAM50"/>
    <mergeCell ref="MZJ50:MZL50"/>
    <mergeCell ref="MZM50:MZO50"/>
    <mergeCell ref="MZP50:MZR50"/>
    <mergeCell ref="MZS50:MZU50"/>
    <mergeCell ref="MZV50:MZX50"/>
    <mergeCell ref="MYU50:MYW50"/>
    <mergeCell ref="MYX50:MYZ50"/>
    <mergeCell ref="MZA50:MZC50"/>
    <mergeCell ref="MZD50:MZF50"/>
    <mergeCell ref="MZG50:MZI50"/>
    <mergeCell ref="MYF50:MYH50"/>
    <mergeCell ref="MYI50:MYK50"/>
    <mergeCell ref="MYL50:MYN50"/>
    <mergeCell ref="MYO50:MYQ50"/>
    <mergeCell ref="MYR50:MYT50"/>
    <mergeCell ref="MXQ50:MXS50"/>
    <mergeCell ref="MXT50:MXV50"/>
    <mergeCell ref="MXW50:MXY50"/>
    <mergeCell ref="MXZ50:MYB50"/>
    <mergeCell ref="MYC50:MYE50"/>
    <mergeCell ref="MXB50:MXD50"/>
    <mergeCell ref="MXE50:MXG50"/>
    <mergeCell ref="MXH50:MXJ50"/>
    <mergeCell ref="MXK50:MXM50"/>
    <mergeCell ref="MXN50:MXP50"/>
    <mergeCell ref="MWM50:MWO50"/>
    <mergeCell ref="MWP50:MWR50"/>
    <mergeCell ref="MWS50:MWU50"/>
    <mergeCell ref="MWV50:MWX50"/>
    <mergeCell ref="MWY50:MXA50"/>
    <mergeCell ref="MVX50:MVZ50"/>
    <mergeCell ref="MWA50:MWC50"/>
    <mergeCell ref="MWD50:MWF50"/>
    <mergeCell ref="MWG50:MWI50"/>
    <mergeCell ref="MWJ50:MWL50"/>
    <mergeCell ref="MVI50:MVK50"/>
    <mergeCell ref="MVL50:MVN50"/>
    <mergeCell ref="MVO50:MVQ50"/>
    <mergeCell ref="MVR50:MVT50"/>
    <mergeCell ref="MVU50:MVW50"/>
    <mergeCell ref="MUT50:MUV50"/>
    <mergeCell ref="MUW50:MUY50"/>
    <mergeCell ref="MUZ50:MVB50"/>
    <mergeCell ref="MVC50:MVE50"/>
    <mergeCell ref="MVF50:MVH50"/>
    <mergeCell ref="MUE50:MUG50"/>
    <mergeCell ref="MUH50:MUJ50"/>
    <mergeCell ref="MUK50:MUM50"/>
    <mergeCell ref="MUN50:MUP50"/>
    <mergeCell ref="MUQ50:MUS50"/>
    <mergeCell ref="MTP50:MTR50"/>
    <mergeCell ref="MTS50:MTU50"/>
    <mergeCell ref="MTV50:MTX50"/>
    <mergeCell ref="MTY50:MUA50"/>
    <mergeCell ref="MUB50:MUD50"/>
    <mergeCell ref="MTA50:MTC50"/>
    <mergeCell ref="MTD50:MTF50"/>
    <mergeCell ref="MTG50:MTI50"/>
    <mergeCell ref="MTJ50:MTL50"/>
    <mergeCell ref="MTM50:MTO50"/>
    <mergeCell ref="MSL50:MSN50"/>
    <mergeCell ref="MSO50:MSQ50"/>
    <mergeCell ref="MSR50:MST50"/>
    <mergeCell ref="MSU50:MSW50"/>
    <mergeCell ref="MSX50:MSZ50"/>
    <mergeCell ref="MRW50:MRY50"/>
    <mergeCell ref="MRZ50:MSB50"/>
    <mergeCell ref="MSC50:MSE50"/>
    <mergeCell ref="MSF50:MSH50"/>
    <mergeCell ref="MSI50:MSK50"/>
    <mergeCell ref="MRH50:MRJ50"/>
    <mergeCell ref="MRK50:MRM50"/>
    <mergeCell ref="MRN50:MRP50"/>
    <mergeCell ref="MRQ50:MRS50"/>
    <mergeCell ref="MRT50:MRV50"/>
    <mergeCell ref="MQS50:MQU50"/>
    <mergeCell ref="MQV50:MQX50"/>
    <mergeCell ref="MQY50:MRA50"/>
    <mergeCell ref="MRB50:MRD50"/>
    <mergeCell ref="MRE50:MRG50"/>
    <mergeCell ref="MQD50:MQF50"/>
    <mergeCell ref="MQG50:MQI50"/>
    <mergeCell ref="MQJ50:MQL50"/>
    <mergeCell ref="MQM50:MQO50"/>
    <mergeCell ref="MQP50:MQR50"/>
    <mergeCell ref="MPO50:MPQ50"/>
    <mergeCell ref="MPR50:MPT50"/>
    <mergeCell ref="MPU50:MPW50"/>
    <mergeCell ref="MPX50:MPZ50"/>
    <mergeCell ref="MQA50:MQC50"/>
    <mergeCell ref="MOZ50:MPB50"/>
    <mergeCell ref="MPC50:MPE50"/>
    <mergeCell ref="MPF50:MPH50"/>
    <mergeCell ref="MPI50:MPK50"/>
    <mergeCell ref="MPL50:MPN50"/>
    <mergeCell ref="MOK50:MOM50"/>
    <mergeCell ref="MON50:MOP50"/>
    <mergeCell ref="MOQ50:MOS50"/>
    <mergeCell ref="MOT50:MOV50"/>
    <mergeCell ref="MOW50:MOY50"/>
    <mergeCell ref="MNV50:MNX50"/>
    <mergeCell ref="MNY50:MOA50"/>
    <mergeCell ref="MOB50:MOD50"/>
    <mergeCell ref="MOE50:MOG50"/>
    <mergeCell ref="MOH50:MOJ50"/>
    <mergeCell ref="MNG50:MNI50"/>
    <mergeCell ref="MNJ50:MNL50"/>
    <mergeCell ref="MNM50:MNO50"/>
    <mergeCell ref="MNP50:MNR50"/>
    <mergeCell ref="MNS50:MNU50"/>
    <mergeCell ref="MMR50:MMT50"/>
    <mergeCell ref="MMU50:MMW50"/>
    <mergeCell ref="MMX50:MMZ50"/>
    <mergeCell ref="MNA50:MNC50"/>
    <mergeCell ref="MND50:MNF50"/>
    <mergeCell ref="MMC50:MME50"/>
    <mergeCell ref="MMF50:MMH50"/>
    <mergeCell ref="MMI50:MMK50"/>
    <mergeCell ref="MML50:MMN50"/>
    <mergeCell ref="MMO50:MMQ50"/>
    <mergeCell ref="MLN50:MLP50"/>
    <mergeCell ref="MLQ50:MLS50"/>
    <mergeCell ref="MLT50:MLV50"/>
    <mergeCell ref="MLW50:MLY50"/>
    <mergeCell ref="MLZ50:MMB50"/>
    <mergeCell ref="MKY50:MLA50"/>
    <mergeCell ref="MLB50:MLD50"/>
    <mergeCell ref="MLE50:MLG50"/>
    <mergeCell ref="MLH50:MLJ50"/>
    <mergeCell ref="MLK50:MLM50"/>
    <mergeCell ref="MKJ50:MKL50"/>
    <mergeCell ref="MKM50:MKO50"/>
    <mergeCell ref="MKP50:MKR50"/>
    <mergeCell ref="MKS50:MKU50"/>
    <mergeCell ref="MKV50:MKX50"/>
    <mergeCell ref="MJU50:MJW50"/>
    <mergeCell ref="MJX50:MJZ50"/>
    <mergeCell ref="MKA50:MKC50"/>
    <mergeCell ref="MKD50:MKF50"/>
    <mergeCell ref="MKG50:MKI50"/>
    <mergeCell ref="MJF50:MJH50"/>
    <mergeCell ref="MJI50:MJK50"/>
    <mergeCell ref="MJL50:MJN50"/>
    <mergeCell ref="MJO50:MJQ50"/>
    <mergeCell ref="MJR50:MJT50"/>
    <mergeCell ref="MIQ50:MIS50"/>
    <mergeCell ref="MIT50:MIV50"/>
    <mergeCell ref="MIW50:MIY50"/>
    <mergeCell ref="MIZ50:MJB50"/>
    <mergeCell ref="MJC50:MJE50"/>
    <mergeCell ref="MIB50:MID50"/>
    <mergeCell ref="MIE50:MIG50"/>
    <mergeCell ref="MIH50:MIJ50"/>
    <mergeCell ref="MIK50:MIM50"/>
    <mergeCell ref="MIN50:MIP50"/>
    <mergeCell ref="MHM50:MHO50"/>
    <mergeCell ref="MHP50:MHR50"/>
    <mergeCell ref="MHS50:MHU50"/>
    <mergeCell ref="MHV50:MHX50"/>
    <mergeCell ref="MHY50:MIA50"/>
    <mergeCell ref="MGX50:MGZ50"/>
    <mergeCell ref="MHA50:MHC50"/>
    <mergeCell ref="MHD50:MHF50"/>
    <mergeCell ref="MHG50:MHI50"/>
    <mergeCell ref="MHJ50:MHL50"/>
    <mergeCell ref="MGI50:MGK50"/>
    <mergeCell ref="MGL50:MGN50"/>
    <mergeCell ref="MGO50:MGQ50"/>
    <mergeCell ref="MGR50:MGT50"/>
    <mergeCell ref="MGU50:MGW50"/>
    <mergeCell ref="MFT50:MFV50"/>
    <mergeCell ref="MFW50:MFY50"/>
    <mergeCell ref="MFZ50:MGB50"/>
    <mergeCell ref="MGC50:MGE50"/>
    <mergeCell ref="MGF50:MGH50"/>
    <mergeCell ref="MFE50:MFG50"/>
    <mergeCell ref="MFH50:MFJ50"/>
    <mergeCell ref="MFK50:MFM50"/>
    <mergeCell ref="MFN50:MFP50"/>
    <mergeCell ref="MFQ50:MFS50"/>
    <mergeCell ref="MEP50:MER50"/>
    <mergeCell ref="MES50:MEU50"/>
    <mergeCell ref="MEV50:MEX50"/>
    <mergeCell ref="MEY50:MFA50"/>
    <mergeCell ref="MFB50:MFD50"/>
    <mergeCell ref="MEA50:MEC50"/>
    <mergeCell ref="MED50:MEF50"/>
    <mergeCell ref="MEG50:MEI50"/>
    <mergeCell ref="MEJ50:MEL50"/>
    <mergeCell ref="MEM50:MEO50"/>
    <mergeCell ref="MDL50:MDN50"/>
    <mergeCell ref="MDO50:MDQ50"/>
    <mergeCell ref="MDR50:MDT50"/>
    <mergeCell ref="MDU50:MDW50"/>
    <mergeCell ref="MDX50:MDZ50"/>
    <mergeCell ref="MCW50:MCY50"/>
    <mergeCell ref="MCZ50:MDB50"/>
    <mergeCell ref="MDC50:MDE50"/>
    <mergeCell ref="MDF50:MDH50"/>
    <mergeCell ref="MDI50:MDK50"/>
    <mergeCell ref="MCH50:MCJ50"/>
    <mergeCell ref="MCK50:MCM50"/>
    <mergeCell ref="MCN50:MCP50"/>
    <mergeCell ref="MCQ50:MCS50"/>
    <mergeCell ref="MCT50:MCV50"/>
    <mergeCell ref="MBS50:MBU50"/>
    <mergeCell ref="MBV50:MBX50"/>
    <mergeCell ref="MBY50:MCA50"/>
    <mergeCell ref="MCB50:MCD50"/>
    <mergeCell ref="MCE50:MCG50"/>
    <mergeCell ref="MBD50:MBF50"/>
    <mergeCell ref="MBG50:MBI50"/>
    <mergeCell ref="MBJ50:MBL50"/>
    <mergeCell ref="MBM50:MBO50"/>
    <mergeCell ref="MBP50:MBR50"/>
    <mergeCell ref="MAO50:MAQ50"/>
    <mergeCell ref="MAR50:MAT50"/>
    <mergeCell ref="MAU50:MAW50"/>
    <mergeCell ref="MAX50:MAZ50"/>
    <mergeCell ref="MBA50:MBC50"/>
    <mergeCell ref="LZZ50:MAB50"/>
    <mergeCell ref="MAC50:MAE50"/>
    <mergeCell ref="MAF50:MAH50"/>
    <mergeCell ref="MAI50:MAK50"/>
    <mergeCell ref="MAL50:MAN50"/>
    <mergeCell ref="LZK50:LZM50"/>
    <mergeCell ref="LZN50:LZP50"/>
    <mergeCell ref="LZQ50:LZS50"/>
    <mergeCell ref="LZT50:LZV50"/>
    <mergeCell ref="LZW50:LZY50"/>
    <mergeCell ref="LYV50:LYX50"/>
    <mergeCell ref="LYY50:LZA50"/>
    <mergeCell ref="LZB50:LZD50"/>
    <mergeCell ref="LZE50:LZG50"/>
    <mergeCell ref="LZH50:LZJ50"/>
    <mergeCell ref="LYG50:LYI50"/>
    <mergeCell ref="LYJ50:LYL50"/>
    <mergeCell ref="LYM50:LYO50"/>
    <mergeCell ref="LYP50:LYR50"/>
    <mergeCell ref="LYS50:LYU50"/>
    <mergeCell ref="LXR50:LXT50"/>
    <mergeCell ref="LXU50:LXW50"/>
    <mergeCell ref="LXX50:LXZ50"/>
    <mergeCell ref="LYA50:LYC50"/>
    <mergeCell ref="LYD50:LYF50"/>
    <mergeCell ref="LXC50:LXE50"/>
    <mergeCell ref="LXF50:LXH50"/>
    <mergeCell ref="LXI50:LXK50"/>
    <mergeCell ref="LXL50:LXN50"/>
    <mergeCell ref="LXO50:LXQ50"/>
    <mergeCell ref="LWN50:LWP50"/>
    <mergeCell ref="LWQ50:LWS50"/>
    <mergeCell ref="LWT50:LWV50"/>
    <mergeCell ref="LWW50:LWY50"/>
    <mergeCell ref="LWZ50:LXB50"/>
    <mergeCell ref="LVY50:LWA50"/>
    <mergeCell ref="LWB50:LWD50"/>
    <mergeCell ref="LWE50:LWG50"/>
    <mergeCell ref="LWH50:LWJ50"/>
    <mergeCell ref="LWK50:LWM50"/>
    <mergeCell ref="LVJ50:LVL50"/>
    <mergeCell ref="LVM50:LVO50"/>
    <mergeCell ref="LVP50:LVR50"/>
    <mergeCell ref="LVS50:LVU50"/>
    <mergeCell ref="LVV50:LVX50"/>
    <mergeCell ref="LUU50:LUW50"/>
    <mergeCell ref="LUX50:LUZ50"/>
    <mergeCell ref="LVA50:LVC50"/>
    <mergeCell ref="LVD50:LVF50"/>
    <mergeCell ref="LVG50:LVI50"/>
    <mergeCell ref="LUF50:LUH50"/>
    <mergeCell ref="LUI50:LUK50"/>
    <mergeCell ref="LUL50:LUN50"/>
    <mergeCell ref="LUO50:LUQ50"/>
    <mergeCell ref="LUR50:LUT50"/>
    <mergeCell ref="LTQ50:LTS50"/>
    <mergeCell ref="LTT50:LTV50"/>
    <mergeCell ref="LTW50:LTY50"/>
    <mergeCell ref="LTZ50:LUB50"/>
    <mergeCell ref="LUC50:LUE50"/>
    <mergeCell ref="LTB50:LTD50"/>
    <mergeCell ref="LTE50:LTG50"/>
    <mergeCell ref="LTH50:LTJ50"/>
    <mergeCell ref="LTK50:LTM50"/>
    <mergeCell ref="LTN50:LTP50"/>
    <mergeCell ref="LSM50:LSO50"/>
    <mergeCell ref="LSP50:LSR50"/>
    <mergeCell ref="LSS50:LSU50"/>
    <mergeCell ref="LSV50:LSX50"/>
    <mergeCell ref="LSY50:LTA50"/>
    <mergeCell ref="LRX50:LRZ50"/>
    <mergeCell ref="LSA50:LSC50"/>
    <mergeCell ref="LSD50:LSF50"/>
    <mergeCell ref="LSG50:LSI50"/>
    <mergeCell ref="LSJ50:LSL50"/>
    <mergeCell ref="LRI50:LRK50"/>
    <mergeCell ref="LRL50:LRN50"/>
    <mergeCell ref="LRO50:LRQ50"/>
    <mergeCell ref="LRR50:LRT50"/>
    <mergeCell ref="LRU50:LRW50"/>
    <mergeCell ref="LQT50:LQV50"/>
    <mergeCell ref="LQW50:LQY50"/>
    <mergeCell ref="LQZ50:LRB50"/>
    <mergeCell ref="LRC50:LRE50"/>
    <mergeCell ref="LRF50:LRH50"/>
    <mergeCell ref="LQE50:LQG50"/>
    <mergeCell ref="LQH50:LQJ50"/>
    <mergeCell ref="LQK50:LQM50"/>
    <mergeCell ref="LQN50:LQP50"/>
    <mergeCell ref="LQQ50:LQS50"/>
    <mergeCell ref="LPP50:LPR50"/>
    <mergeCell ref="LPS50:LPU50"/>
    <mergeCell ref="LPV50:LPX50"/>
    <mergeCell ref="LPY50:LQA50"/>
    <mergeCell ref="LQB50:LQD50"/>
    <mergeCell ref="LPA50:LPC50"/>
    <mergeCell ref="LPD50:LPF50"/>
    <mergeCell ref="LPG50:LPI50"/>
    <mergeCell ref="LPJ50:LPL50"/>
    <mergeCell ref="LPM50:LPO50"/>
    <mergeCell ref="LOL50:LON50"/>
    <mergeCell ref="LOO50:LOQ50"/>
    <mergeCell ref="LOR50:LOT50"/>
    <mergeCell ref="LOU50:LOW50"/>
    <mergeCell ref="LOX50:LOZ50"/>
    <mergeCell ref="LNW50:LNY50"/>
    <mergeCell ref="LNZ50:LOB50"/>
    <mergeCell ref="LOC50:LOE50"/>
    <mergeCell ref="LOF50:LOH50"/>
    <mergeCell ref="LOI50:LOK50"/>
    <mergeCell ref="LNH50:LNJ50"/>
    <mergeCell ref="LNK50:LNM50"/>
    <mergeCell ref="LNN50:LNP50"/>
    <mergeCell ref="LNQ50:LNS50"/>
    <mergeCell ref="LNT50:LNV50"/>
    <mergeCell ref="LMS50:LMU50"/>
    <mergeCell ref="LMV50:LMX50"/>
    <mergeCell ref="LMY50:LNA50"/>
    <mergeCell ref="LNB50:LND50"/>
    <mergeCell ref="LNE50:LNG50"/>
    <mergeCell ref="LMD50:LMF50"/>
    <mergeCell ref="LMG50:LMI50"/>
    <mergeCell ref="LMJ50:LML50"/>
    <mergeCell ref="LMM50:LMO50"/>
    <mergeCell ref="LMP50:LMR50"/>
    <mergeCell ref="LLO50:LLQ50"/>
    <mergeCell ref="LLR50:LLT50"/>
    <mergeCell ref="LLU50:LLW50"/>
    <mergeCell ref="LLX50:LLZ50"/>
    <mergeCell ref="LMA50:LMC50"/>
    <mergeCell ref="LKZ50:LLB50"/>
    <mergeCell ref="LLC50:LLE50"/>
    <mergeCell ref="LLF50:LLH50"/>
    <mergeCell ref="LLI50:LLK50"/>
    <mergeCell ref="LLL50:LLN50"/>
    <mergeCell ref="LKK50:LKM50"/>
    <mergeCell ref="LKN50:LKP50"/>
    <mergeCell ref="LKQ50:LKS50"/>
    <mergeCell ref="LKT50:LKV50"/>
    <mergeCell ref="LKW50:LKY50"/>
    <mergeCell ref="LJV50:LJX50"/>
    <mergeCell ref="LJY50:LKA50"/>
    <mergeCell ref="LKB50:LKD50"/>
    <mergeCell ref="LKE50:LKG50"/>
    <mergeCell ref="LKH50:LKJ50"/>
    <mergeCell ref="LJG50:LJI50"/>
    <mergeCell ref="LJJ50:LJL50"/>
    <mergeCell ref="LJM50:LJO50"/>
    <mergeCell ref="LJP50:LJR50"/>
    <mergeCell ref="LJS50:LJU50"/>
    <mergeCell ref="LIR50:LIT50"/>
    <mergeCell ref="LIU50:LIW50"/>
    <mergeCell ref="LIX50:LIZ50"/>
    <mergeCell ref="LJA50:LJC50"/>
    <mergeCell ref="LJD50:LJF50"/>
    <mergeCell ref="LIC50:LIE50"/>
    <mergeCell ref="LIF50:LIH50"/>
    <mergeCell ref="LII50:LIK50"/>
    <mergeCell ref="LIL50:LIN50"/>
    <mergeCell ref="LIO50:LIQ50"/>
    <mergeCell ref="LHN50:LHP50"/>
    <mergeCell ref="LHQ50:LHS50"/>
    <mergeCell ref="LHT50:LHV50"/>
    <mergeCell ref="LHW50:LHY50"/>
    <mergeCell ref="LHZ50:LIB50"/>
    <mergeCell ref="LGY50:LHA50"/>
    <mergeCell ref="LHB50:LHD50"/>
    <mergeCell ref="LHE50:LHG50"/>
    <mergeCell ref="LHH50:LHJ50"/>
    <mergeCell ref="LHK50:LHM50"/>
    <mergeCell ref="LGJ50:LGL50"/>
    <mergeCell ref="LGM50:LGO50"/>
    <mergeCell ref="LGP50:LGR50"/>
    <mergeCell ref="LGS50:LGU50"/>
    <mergeCell ref="LGV50:LGX50"/>
    <mergeCell ref="LFU50:LFW50"/>
    <mergeCell ref="LFX50:LFZ50"/>
    <mergeCell ref="LGA50:LGC50"/>
    <mergeCell ref="LGD50:LGF50"/>
    <mergeCell ref="LGG50:LGI50"/>
    <mergeCell ref="LFF50:LFH50"/>
    <mergeCell ref="LFI50:LFK50"/>
    <mergeCell ref="LFL50:LFN50"/>
    <mergeCell ref="LFO50:LFQ50"/>
    <mergeCell ref="LFR50:LFT50"/>
    <mergeCell ref="LEQ50:LES50"/>
    <mergeCell ref="LET50:LEV50"/>
    <mergeCell ref="LEW50:LEY50"/>
    <mergeCell ref="LEZ50:LFB50"/>
    <mergeCell ref="LFC50:LFE50"/>
    <mergeCell ref="LEB50:LED50"/>
    <mergeCell ref="LEE50:LEG50"/>
    <mergeCell ref="LEH50:LEJ50"/>
    <mergeCell ref="LEK50:LEM50"/>
    <mergeCell ref="LEN50:LEP50"/>
    <mergeCell ref="LDM50:LDO50"/>
    <mergeCell ref="LDP50:LDR50"/>
    <mergeCell ref="LDS50:LDU50"/>
    <mergeCell ref="LDV50:LDX50"/>
    <mergeCell ref="LDY50:LEA50"/>
    <mergeCell ref="LCX50:LCZ50"/>
    <mergeCell ref="LDA50:LDC50"/>
    <mergeCell ref="LDD50:LDF50"/>
    <mergeCell ref="LDG50:LDI50"/>
    <mergeCell ref="LDJ50:LDL50"/>
    <mergeCell ref="LCI50:LCK50"/>
    <mergeCell ref="LCL50:LCN50"/>
    <mergeCell ref="LCO50:LCQ50"/>
    <mergeCell ref="LCR50:LCT50"/>
    <mergeCell ref="LCU50:LCW50"/>
    <mergeCell ref="LBT50:LBV50"/>
    <mergeCell ref="LBW50:LBY50"/>
    <mergeCell ref="LBZ50:LCB50"/>
    <mergeCell ref="LCC50:LCE50"/>
    <mergeCell ref="LCF50:LCH50"/>
    <mergeCell ref="LBE50:LBG50"/>
    <mergeCell ref="LBH50:LBJ50"/>
    <mergeCell ref="LBK50:LBM50"/>
    <mergeCell ref="LBN50:LBP50"/>
    <mergeCell ref="LBQ50:LBS50"/>
    <mergeCell ref="LAP50:LAR50"/>
    <mergeCell ref="LAS50:LAU50"/>
    <mergeCell ref="LAV50:LAX50"/>
    <mergeCell ref="LAY50:LBA50"/>
    <mergeCell ref="LBB50:LBD50"/>
    <mergeCell ref="LAA50:LAC50"/>
    <mergeCell ref="LAD50:LAF50"/>
    <mergeCell ref="LAG50:LAI50"/>
    <mergeCell ref="LAJ50:LAL50"/>
    <mergeCell ref="LAM50:LAO50"/>
    <mergeCell ref="KZL50:KZN50"/>
    <mergeCell ref="KZO50:KZQ50"/>
    <mergeCell ref="KZR50:KZT50"/>
    <mergeCell ref="KZU50:KZW50"/>
    <mergeCell ref="KZX50:KZZ50"/>
    <mergeCell ref="KYW50:KYY50"/>
    <mergeCell ref="KYZ50:KZB50"/>
    <mergeCell ref="KZC50:KZE50"/>
    <mergeCell ref="KZF50:KZH50"/>
    <mergeCell ref="KZI50:KZK50"/>
    <mergeCell ref="KYH50:KYJ50"/>
    <mergeCell ref="KYK50:KYM50"/>
    <mergeCell ref="KYN50:KYP50"/>
    <mergeCell ref="KYQ50:KYS50"/>
    <mergeCell ref="KYT50:KYV50"/>
    <mergeCell ref="KXS50:KXU50"/>
    <mergeCell ref="KXV50:KXX50"/>
    <mergeCell ref="KXY50:KYA50"/>
    <mergeCell ref="KYB50:KYD50"/>
    <mergeCell ref="KYE50:KYG50"/>
    <mergeCell ref="KXD50:KXF50"/>
    <mergeCell ref="KXG50:KXI50"/>
    <mergeCell ref="KXJ50:KXL50"/>
    <mergeCell ref="KXM50:KXO50"/>
    <mergeCell ref="KXP50:KXR50"/>
    <mergeCell ref="KWO50:KWQ50"/>
    <mergeCell ref="KWR50:KWT50"/>
    <mergeCell ref="KWU50:KWW50"/>
    <mergeCell ref="KWX50:KWZ50"/>
    <mergeCell ref="KXA50:KXC50"/>
    <mergeCell ref="KVZ50:KWB50"/>
    <mergeCell ref="KWC50:KWE50"/>
    <mergeCell ref="KWF50:KWH50"/>
    <mergeCell ref="KWI50:KWK50"/>
    <mergeCell ref="KWL50:KWN50"/>
    <mergeCell ref="KVK50:KVM50"/>
    <mergeCell ref="KVN50:KVP50"/>
    <mergeCell ref="KVQ50:KVS50"/>
    <mergeCell ref="KVT50:KVV50"/>
    <mergeCell ref="KVW50:KVY50"/>
    <mergeCell ref="KUV50:KUX50"/>
    <mergeCell ref="KUY50:KVA50"/>
    <mergeCell ref="KVB50:KVD50"/>
    <mergeCell ref="KVE50:KVG50"/>
    <mergeCell ref="KVH50:KVJ50"/>
    <mergeCell ref="KUG50:KUI50"/>
    <mergeCell ref="KUJ50:KUL50"/>
    <mergeCell ref="KUM50:KUO50"/>
    <mergeCell ref="KUP50:KUR50"/>
    <mergeCell ref="KUS50:KUU50"/>
    <mergeCell ref="KTR50:KTT50"/>
    <mergeCell ref="KTU50:KTW50"/>
    <mergeCell ref="KTX50:KTZ50"/>
    <mergeCell ref="KUA50:KUC50"/>
    <mergeCell ref="KUD50:KUF50"/>
    <mergeCell ref="KTC50:KTE50"/>
    <mergeCell ref="KTF50:KTH50"/>
    <mergeCell ref="KTI50:KTK50"/>
    <mergeCell ref="KTL50:KTN50"/>
    <mergeCell ref="KTO50:KTQ50"/>
    <mergeCell ref="KSN50:KSP50"/>
    <mergeCell ref="KSQ50:KSS50"/>
    <mergeCell ref="KST50:KSV50"/>
    <mergeCell ref="KSW50:KSY50"/>
    <mergeCell ref="KSZ50:KTB50"/>
    <mergeCell ref="KRY50:KSA50"/>
    <mergeCell ref="KSB50:KSD50"/>
    <mergeCell ref="KSE50:KSG50"/>
    <mergeCell ref="KSH50:KSJ50"/>
    <mergeCell ref="KSK50:KSM50"/>
    <mergeCell ref="KRJ50:KRL50"/>
    <mergeCell ref="KRM50:KRO50"/>
    <mergeCell ref="KRP50:KRR50"/>
    <mergeCell ref="KRS50:KRU50"/>
    <mergeCell ref="KRV50:KRX50"/>
    <mergeCell ref="KQU50:KQW50"/>
    <mergeCell ref="KQX50:KQZ50"/>
    <mergeCell ref="KRA50:KRC50"/>
    <mergeCell ref="KRD50:KRF50"/>
    <mergeCell ref="KRG50:KRI50"/>
    <mergeCell ref="KQF50:KQH50"/>
    <mergeCell ref="KQI50:KQK50"/>
    <mergeCell ref="KQL50:KQN50"/>
    <mergeCell ref="KQO50:KQQ50"/>
    <mergeCell ref="KQR50:KQT50"/>
    <mergeCell ref="KPQ50:KPS50"/>
    <mergeCell ref="KPT50:KPV50"/>
    <mergeCell ref="KPW50:KPY50"/>
    <mergeCell ref="KPZ50:KQB50"/>
    <mergeCell ref="KQC50:KQE50"/>
    <mergeCell ref="KPB50:KPD50"/>
    <mergeCell ref="KPE50:KPG50"/>
    <mergeCell ref="KPH50:KPJ50"/>
    <mergeCell ref="KPK50:KPM50"/>
    <mergeCell ref="KPN50:KPP50"/>
    <mergeCell ref="KOM50:KOO50"/>
    <mergeCell ref="KOP50:KOR50"/>
    <mergeCell ref="KOS50:KOU50"/>
    <mergeCell ref="KOV50:KOX50"/>
    <mergeCell ref="KOY50:KPA50"/>
    <mergeCell ref="KNX50:KNZ50"/>
    <mergeCell ref="KOA50:KOC50"/>
    <mergeCell ref="KOD50:KOF50"/>
    <mergeCell ref="KOG50:KOI50"/>
    <mergeCell ref="KOJ50:KOL50"/>
    <mergeCell ref="KNI50:KNK50"/>
    <mergeCell ref="KNL50:KNN50"/>
    <mergeCell ref="KNO50:KNQ50"/>
    <mergeCell ref="KNR50:KNT50"/>
    <mergeCell ref="KNU50:KNW50"/>
    <mergeCell ref="KMT50:KMV50"/>
    <mergeCell ref="KMW50:KMY50"/>
    <mergeCell ref="KMZ50:KNB50"/>
    <mergeCell ref="KNC50:KNE50"/>
    <mergeCell ref="KNF50:KNH50"/>
    <mergeCell ref="KME50:KMG50"/>
    <mergeCell ref="KMH50:KMJ50"/>
    <mergeCell ref="KMK50:KMM50"/>
    <mergeCell ref="KMN50:KMP50"/>
    <mergeCell ref="KMQ50:KMS50"/>
    <mergeCell ref="KLP50:KLR50"/>
    <mergeCell ref="KLS50:KLU50"/>
    <mergeCell ref="KLV50:KLX50"/>
    <mergeCell ref="KLY50:KMA50"/>
    <mergeCell ref="KMB50:KMD50"/>
    <mergeCell ref="KLA50:KLC50"/>
    <mergeCell ref="KLD50:KLF50"/>
    <mergeCell ref="KLG50:KLI50"/>
    <mergeCell ref="KLJ50:KLL50"/>
    <mergeCell ref="KLM50:KLO50"/>
    <mergeCell ref="KKL50:KKN50"/>
    <mergeCell ref="KKO50:KKQ50"/>
    <mergeCell ref="KKR50:KKT50"/>
    <mergeCell ref="KKU50:KKW50"/>
    <mergeCell ref="KKX50:KKZ50"/>
    <mergeCell ref="KJW50:KJY50"/>
    <mergeCell ref="KJZ50:KKB50"/>
    <mergeCell ref="KKC50:KKE50"/>
    <mergeCell ref="KKF50:KKH50"/>
    <mergeCell ref="KKI50:KKK50"/>
    <mergeCell ref="KJH50:KJJ50"/>
    <mergeCell ref="KJK50:KJM50"/>
    <mergeCell ref="KJN50:KJP50"/>
    <mergeCell ref="KJQ50:KJS50"/>
    <mergeCell ref="KJT50:KJV50"/>
    <mergeCell ref="KIS50:KIU50"/>
    <mergeCell ref="KIV50:KIX50"/>
    <mergeCell ref="KIY50:KJA50"/>
    <mergeCell ref="KJB50:KJD50"/>
    <mergeCell ref="KJE50:KJG50"/>
    <mergeCell ref="KID50:KIF50"/>
    <mergeCell ref="KIG50:KII50"/>
    <mergeCell ref="KIJ50:KIL50"/>
    <mergeCell ref="KIM50:KIO50"/>
    <mergeCell ref="KIP50:KIR50"/>
    <mergeCell ref="KHO50:KHQ50"/>
    <mergeCell ref="KHR50:KHT50"/>
    <mergeCell ref="KHU50:KHW50"/>
    <mergeCell ref="KHX50:KHZ50"/>
    <mergeCell ref="KIA50:KIC50"/>
    <mergeCell ref="KGZ50:KHB50"/>
    <mergeCell ref="KHC50:KHE50"/>
    <mergeCell ref="KHF50:KHH50"/>
    <mergeCell ref="KHI50:KHK50"/>
    <mergeCell ref="KHL50:KHN50"/>
    <mergeCell ref="KGK50:KGM50"/>
    <mergeCell ref="KGN50:KGP50"/>
    <mergeCell ref="KGQ50:KGS50"/>
    <mergeCell ref="KGT50:KGV50"/>
    <mergeCell ref="KGW50:KGY50"/>
    <mergeCell ref="KFV50:KFX50"/>
    <mergeCell ref="KFY50:KGA50"/>
    <mergeCell ref="KGB50:KGD50"/>
    <mergeCell ref="KGE50:KGG50"/>
    <mergeCell ref="KGH50:KGJ50"/>
    <mergeCell ref="KFG50:KFI50"/>
    <mergeCell ref="KFJ50:KFL50"/>
    <mergeCell ref="KFM50:KFO50"/>
    <mergeCell ref="KFP50:KFR50"/>
    <mergeCell ref="KFS50:KFU50"/>
    <mergeCell ref="KER50:KET50"/>
    <mergeCell ref="KEU50:KEW50"/>
    <mergeCell ref="KEX50:KEZ50"/>
    <mergeCell ref="KFA50:KFC50"/>
    <mergeCell ref="KFD50:KFF50"/>
    <mergeCell ref="KEC50:KEE50"/>
    <mergeCell ref="KEF50:KEH50"/>
    <mergeCell ref="KEI50:KEK50"/>
    <mergeCell ref="KEL50:KEN50"/>
    <mergeCell ref="KEO50:KEQ50"/>
    <mergeCell ref="KDN50:KDP50"/>
    <mergeCell ref="KDQ50:KDS50"/>
    <mergeCell ref="KDT50:KDV50"/>
    <mergeCell ref="KDW50:KDY50"/>
    <mergeCell ref="KDZ50:KEB50"/>
    <mergeCell ref="KCY50:KDA50"/>
    <mergeCell ref="KDB50:KDD50"/>
    <mergeCell ref="KDE50:KDG50"/>
    <mergeCell ref="KDH50:KDJ50"/>
    <mergeCell ref="KDK50:KDM50"/>
    <mergeCell ref="KCJ50:KCL50"/>
    <mergeCell ref="KCM50:KCO50"/>
    <mergeCell ref="KCP50:KCR50"/>
    <mergeCell ref="KCS50:KCU50"/>
    <mergeCell ref="KCV50:KCX50"/>
    <mergeCell ref="KBU50:KBW50"/>
    <mergeCell ref="KBX50:KBZ50"/>
    <mergeCell ref="KCA50:KCC50"/>
    <mergeCell ref="KCD50:KCF50"/>
    <mergeCell ref="KCG50:KCI50"/>
    <mergeCell ref="KBF50:KBH50"/>
    <mergeCell ref="KBI50:KBK50"/>
    <mergeCell ref="KBL50:KBN50"/>
    <mergeCell ref="KBO50:KBQ50"/>
    <mergeCell ref="KBR50:KBT50"/>
    <mergeCell ref="KAQ50:KAS50"/>
    <mergeCell ref="KAT50:KAV50"/>
    <mergeCell ref="KAW50:KAY50"/>
    <mergeCell ref="KAZ50:KBB50"/>
    <mergeCell ref="KBC50:KBE50"/>
    <mergeCell ref="KAB50:KAD50"/>
    <mergeCell ref="KAE50:KAG50"/>
    <mergeCell ref="KAH50:KAJ50"/>
    <mergeCell ref="KAK50:KAM50"/>
    <mergeCell ref="KAN50:KAP50"/>
    <mergeCell ref="JZM50:JZO50"/>
    <mergeCell ref="JZP50:JZR50"/>
    <mergeCell ref="JZS50:JZU50"/>
    <mergeCell ref="JZV50:JZX50"/>
    <mergeCell ref="JZY50:KAA50"/>
    <mergeCell ref="JYX50:JYZ50"/>
    <mergeCell ref="JZA50:JZC50"/>
    <mergeCell ref="JZD50:JZF50"/>
    <mergeCell ref="JZG50:JZI50"/>
    <mergeCell ref="JZJ50:JZL50"/>
    <mergeCell ref="JYI50:JYK50"/>
    <mergeCell ref="JYL50:JYN50"/>
    <mergeCell ref="JYO50:JYQ50"/>
    <mergeCell ref="JYR50:JYT50"/>
    <mergeCell ref="JYU50:JYW50"/>
    <mergeCell ref="JXT50:JXV50"/>
    <mergeCell ref="JXW50:JXY50"/>
    <mergeCell ref="JXZ50:JYB50"/>
    <mergeCell ref="JYC50:JYE50"/>
    <mergeCell ref="JYF50:JYH50"/>
    <mergeCell ref="JXE50:JXG50"/>
    <mergeCell ref="JXH50:JXJ50"/>
    <mergeCell ref="JXK50:JXM50"/>
    <mergeCell ref="JXN50:JXP50"/>
    <mergeCell ref="JXQ50:JXS50"/>
    <mergeCell ref="JWP50:JWR50"/>
    <mergeCell ref="JWS50:JWU50"/>
    <mergeCell ref="JWV50:JWX50"/>
    <mergeCell ref="JWY50:JXA50"/>
    <mergeCell ref="JXB50:JXD50"/>
    <mergeCell ref="JWA50:JWC50"/>
    <mergeCell ref="JWD50:JWF50"/>
    <mergeCell ref="JWG50:JWI50"/>
    <mergeCell ref="JWJ50:JWL50"/>
    <mergeCell ref="JWM50:JWO50"/>
    <mergeCell ref="JVL50:JVN50"/>
    <mergeCell ref="JVO50:JVQ50"/>
    <mergeCell ref="JVR50:JVT50"/>
    <mergeCell ref="JVU50:JVW50"/>
    <mergeCell ref="JVX50:JVZ50"/>
    <mergeCell ref="JUW50:JUY50"/>
    <mergeCell ref="JUZ50:JVB50"/>
    <mergeCell ref="JVC50:JVE50"/>
    <mergeCell ref="JVF50:JVH50"/>
    <mergeCell ref="JVI50:JVK50"/>
    <mergeCell ref="JUH50:JUJ50"/>
    <mergeCell ref="JUK50:JUM50"/>
    <mergeCell ref="JUN50:JUP50"/>
    <mergeCell ref="JUQ50:JUS50"/>
    <mergeCell ref="JUT50:JUV50"/>
    <mergeCell ref="JTS50:JTU50"/>
    <mergeCell ref="JTV50:JTX50"/>
    <mergeCell ref="JTY50:JUA50"/>
    <mergeCell ref="JUB50:JUD50"/>
    <mergeCell ref="JUE50:JUG50"/>
    <mergeCell ref="JTD50:JTF50"/>
    <mergeCell ref="JTG50:JTI50"/>
    <mergeCell ref="JTJ50:JTL50"/>
    <mergeCell ref="JTM50:JTO50"/>
    <mergeCell ref="JTP50:JTR50"/>
    <mergeCell ref="JSO50:JSQ50"/>
    <mergeCell ref="JSR50:JST50"/>
    <mergeCell ref="JSU50:JSW50"/>
    <mergeCell ref="JSX50:JSZ50"/>
    <mergeCell ref="JTA50:JTC50"/>
    <mergeCell ref="JRZ50:JSB50"/>
    <mergeCell ref="JSC50:JSE50"/>
    <mergeCell ref="JSF50:JSH50"/>
    <mergeCell ref="JSI50:JSK50"/>
    <mergeCell ref="JSL50:JSN50"/>
    <mergeCell ref="JRK50:JRM50"/>
    <mergeCell ref="JRN50:JRP50"/>
    <mergeCell ref="JRQ50:JRS50"/>
    <mergeCell ref="JRT50:JRV50"/>
    <mergeCell ref="JRW50:JRY50"/>
    <mergeCell ref="JQV50:JQX50"/>
    <mergeCell ref="JQY50:JRA50"/>
    <mergeCell ref="JRB50:JRD50"/>
    <mergeCell ref="JRE50:JRG50"/>
    <mergeCell ref="JRH50:JRJ50"/>
    <mergeCell ref="JQG50:JQI50"/>
    <mergeCell ref="JQJ50:JQL50"/>
    <mergeCell ref="JQM50:JQO50"/>
    <mergeCell ref="JQP50:JQR50"/>
    <mergeCell ref="JQS50:JQU50"/>
    <mergeCell ref="JPR50:JPT50"/>
    <mergeCell ref="JPU50:JPW50"/>
    <mergeCell ref="JPX50:JPZ50"/>
    <mergeCell ref="JQA50:JQC50"/>
    <mergeCell ref="JQD50:JQF50"/>
    <mergeCell ref="JPC50:JPE50"/>
    <mergeCell ref="JPF50:JPH50"/>
    <mergeCell ref="JPI50:JPK50"/>
    <mergeCell ref="JPL50:JPN50"/>
    <mergeCell ref="JPO50:JPQ50"/>
    <mergeCell ref="JON50:JOP50"/>
    <mergeCell ref="JOQ50:JOS50"/>
    <mergeCell ref="JOT50:JOV50"/>
    <mergeCell ref="JOW50:JOY50"/>
    <mergeCell ref="JOZ50:JPB50"/>
    <mergeCell ref="JNY50:JOA50"/>
    <mergeCell ref="JOB50:JOD50"/>
    <mergeCell ref="JOE50:JOG50"/>
    <mergeCell ref="JOH50:JOJ50"/>
    <mergeCell ref="JOK50:JOM50"/>
    <mergeCell ref="JNJ50:JNL50"/>
    <mergeCell ref="JNM50:JNO50"/>
    <mergeCell ref="JNP50:JNR50"/>
    <mergeCell ref="JNS50:JNU50"/>
    <mergeCell ref="JNV50:JNX50"/>
    <mergeCell ref="JMU50:JMW50"/>
    <mergeCell ref="JMX50:JMZ50"/>
    <mergeCell ref="JNA50:JNC50"/>
    <mergeCell ref="JND50:JNF50"/>
    <mergeCell ref="JNG50:JNI50"/>
    <mergeCell ref="JMF50:JMH50"/>
    <mergeCell ref="JMI50:JMK50"/>
    <mergeCell ref="JML50:JMN50"/>
    <mergeCell ref="JMO50:JMQ50"/>
    <mergeCell ref="JMR50:JMT50"/>
    <mergeCell ref="JLQ50:JLS50"/>
    <mergeCell ref="JLT50:JLV50"/>
    <mergeCell ref="JLW50:JLY50"/>
    <mergeCell ref="JLZ50:JMB50"/>
    <mergeCell ref="JMC50:JME50"/>
    <mergeCell ref="JLB50:JLD50"/>
    <mergeCell ref="JLE50:JLG50"/>
    <mergeCell ref="JLH50:JLJ50"/>
    <mergeCell ref="JLK50:JLM50"/>
    <mergeCell ref="JLN50:JLP50"/>
    <mergeCell ref="JKM50:JKO50"/>
    <mergeCell ref="JKP50:JKR50"/>
    <mergeCell ref="JKS50:JKU50"/>
    <mergeCell ref="JKV50:JKX50"/>
    <mergeCell ref="JKY50:JLA50"/>
    <mergeCell ref="JJX50:JJZ50"/>
    <mergeCell ref="JKA50:JKC50"/>
    <mergeCell ref="JKD50:JKF50"/>
    <mergeCell ref="JKG50:JKI50"/>
    <mergeCell ref="JKJ50:JKL50"/>
    <mergeCell ref="JJI50:JJK50"/>
    <mergeCell ref="JJL50:JJN50"/>
    <mergeCell ref="JJO50:JJQ50"/>
    <mergeCell ref="JJR50:JJT50"/>
    <mergeCell ref="JJU50:JJW50"/>
    <mergeCell ref="JIT50:JIV50"/>
    <mergeCell ref="JIW50:JIY50"/>
    <mergeCell ref="JIZ50:JJB50"/>
    <mergeCell ref="JJC50:JJE50"/>
    <mergeCell ref="JJF50:JJH50"/>
    <mergeCell ref="JIE50:JIG50"/>
    <mergeCell ref="JIH50:JIJ50"/>
    <mergeCell ref="JIK50:JIM50"/>
    <mergeCell ref="JIN50:JIP50"/>
    <mergeCell ref="JIQ50:JIS50"/>
    <mergeCell ref="JHP50:JHR50"/>
    <mergeCell ref="JHS50:JHU50"/>
    <mergeCell ref="JHV50:JHX50"/>
    <mergeCell ref="JHY50:JIA50"/>
    <mergeCell ref="JIB50:JID50"/>
    <mergeCell ref="JHA50:JHC50"/>
    <mergeCell ref="JHD50:JHF50"/>
    <mergeCell ref="JHG50:JHI50"/>
    <mergeCell ref="JHJ50:JHL50"/>
    <mergeCell ref="JHM50:JHO50"/>
    <mergeCell ref="JGL50:JGN50"/>
    <mergeCell ref="JGO50:JGQ50"/>
    <mergeCell ref="JGR50:JGT50"/>
    <mergeCell ref="JGU50:JGW50"/>
    <mergeCell ref="JGX50:JGZ50"/>
    <mergeCell ref="JFW50:JFY50"/>
    <mergeCell ref="JFZ50:JGB50"/>
    <mergeCell ref="JGC50:JGE50"/>
    <mergeCell ref="JGF50:JGH50"/>
    <mergeCell ref="JGI50:JGK50"/>
    <mergeCell ref="JFH50:JFJ50"/>
    <mergeCell ref="JFK50:JFM50"/>
    <mergeCell ref="JFN50:JFP50"/>
    <mergeCell ref="JFQ50:JFS50"/>
    <mergeCell ref="JFT50:JFV50"/>
    <mergeCell ref="JES50:JEU50"/>
    <mergeCell ref="JEV50:JEX50"/>
    <mergeCell ref="JEY50:JFA50"/>
    <mergeCell ref="JFB50:JFD50"/>
    <mergeCell ref="JFE50:JFG50"/>
    <mergeCell ref="JED50:JEF50"/>
    <mergeCell ref="JEG50:JEI50"/>
    <mergeCell ref="JEJ50:JEL50"/>
    <mergeCell ref="JEM50:JEO50"/>
    <mergeCell ref="JEP50:JER50"/>
    <mergeCell ref="JDO50:JDQ50"/>
    <mergeCell ref="JDR50:JDT50"/>
    <mergeCell ref="JDU50:JDW50"/>
    <mergeCell ref="JDX50:JDZ50"/>
    <mergeCell ref="JEA50:JEC50"/>
    <mergeCell ref="JCZ50:JDB50"/>
    <mergeCell ref="JDC50:JDE50"/>
    <mergeCell ref="JDF50:JDH50"/>
    <mergeCell ref="JDI50:JDK50"/>
    <mergeCell ref="JDL50:JDN50"/>
    <mergeCell ref="JCK50:JCM50"/>
    <mergeCell ref="JCN50:JCP50"/>
    <mergeCell ref="JCQ50:JCS50"/>
    <mergeCell ref="JCT50:JCV50"/>
    <mergeCell ref="JCW50:JCY50"/>
    <mergeCell ref="JBV50:JBX50"/>
    <mergeCell ref="JBY50:JCA50"/>
    <mergeCell ref="JCB50:JCD50"/>
    <mergeCell ref="JCE50:JCG50"/>
    <mergeCell ref="JCH50:JCJ50"/>
    <mergeCell ref="JBG50:JBI50"/>
    <mergeCell ref="JBJ50:JBL50"/>
    <mergeCell ref="JBM50:JBO50"/>
    <mergeCell ref="JBP50:JBR50"/>
    <mergeCell ref="JBS50:JBU50"/>
    <mergeCell ref="JAR50:JAT50"/>
    <mergeCell ref="JAU50:JAW50"/>
    <mergeCell ref="JAX50:JAZ50"/>
    <mergeCell ref="JBA50:JBC50"/>
    <mergeCell ref="JBD50:JBF50"/>
    <mergeCell ref="JAC50:JAE50"/>
    <mergeCell ref="JAF50:JAH50"/>
    <mergeCell ref="JAI50:JAK50"/>
    <mergeCell ref="JAL50:JAN50"/>
    <mergeCell ref="JAO50:JAQ50"/>
    <mergeCell ref="IZN50:IZP50"/>
    <mergeCell ref="IZQ50:IZS50"/>
    <mergeCell ref="IZT50:IZV50"/>
    <mergeCell ref="IZW50:IZY50"/>
    <mergeCell ref="IZZ50:JAB50"/>
    <mergeCell ref="IYY50:IZA50"/>
    <mergeCell ref="IZB50:IZD50"/>
    <mergeCell ref="IZE50:IZG50"/>
    <mergeCell ref="IZH50:IZJ50"/>
    <mergeCell ref="IZK50:IZM50"/>
    <mergeCell ref="IYJ50:IYL50"/>
    <mergeCell ref="IYM50:IYO50"/>
    <mergeCell ref="IYP50:IYR50"/>
    <mergeCell ref="IYS50:IYU50"/>
    <mergeCell ref="IYV50:IYX50"/>
    <mergeCell ref="IXU50:IXW50"/>
    <mergeCell ref="IXX50:IXZ50"/>
    <mergeCell ref="IYA50:IYC50"/>
    <mergeCell ref="IYD50:IYF50"/>
    <mergeCell ref="IYG50:IYI50"/>
    <mergeCell ref="IXF50:IXH50"/>
    <mergeCell ref="IXI50:IXK50"/>
    <mergeCell ref="IXL50:IXN50"/>
    <mergeCell ref="IXO50:IXQ50"/>
    <mergeCell ref="IXR50:IXT50"/>
    <mergeCell ref="IWQ50:IWS50"/>
    <mergeCell ref="IWT50:IWV50"/>
    <mergeCell ref="IWW50:IWY50"/>
    <mergeCell ref="IWZ50:IXB50"/>
    <mergeCell ref="IXC50:IXE50"/>
    <mergeCell ref="IWB50:IWD50"/>
    <mergeCell ref="IWE50:IWG50"/>
    <mergeCell ref="IWH50:IWJ50"/>
    <mergeCell ref="IWK50:IWM50"/>
    <mergeCell ref="IWN50:IWP50"/>
    <mergeCell ref="IVM50:IVO50"/>
    <mergeCell ref="IVP50:IVR50"/>
    <mergeCell ref="IVS50:IVU50"/>
    <mergeCell ref="IVV50:IVX50"/>
    <mergeCell ref="IVY50:IWA50"/>
    <mergeCell ref="IUX50:IUZ50"/>
    <mergeCell ref="IVA50:IVC50"/>
    <mergeCell ref="IVD50:IVF50"/>
    <mergeCell ref="IVG50:IVI50"/>
    <mergeCell ref="IVJ50:IVL50"/>
    <mergeCell ref="IUI50:IUK50"/>
    <mergeCell ref="IUL50:IUN50"/>
    <mergeCell ref="IUO50:IUQ50"/>
    <mergeCell ref="IUR50:IUT50"/>
    <mergeCell ref="IUU50:IUW50"/>
    <mergeCell ref="ITT50:ITV50"/>
    <mergeCell ref="ITW50:ITY50"/>
    <mergeCell ref="ITZ50:IUB50"/>
    <mergeCell ref="IUC50:IUE50"/>
    <mergeCell ref="IUF50:IUH50"/>
    <mergeCell ref="ITE50:ITG50"/>
    <mergeCell ref="ITH50:ITJ50"/>
    <mergeCell ref="ITK50:ITM50"/>
    <mergeCell ref="ITN50:ITP50"/>
    <mergeCell ref="ITQ50:ITS50"/>
    <mergeCell ref="ISP50:ISR50"/>
    <mergeCell ref="ISS50:ISU50"/>
    <mergeCell ref="ISV50:ISX50"/>
    <mergeCell ref="ISY50:ITA50"/>
    <mergeCell ref="ITB50:ITD50"/>
    <mergeCell ref="ISA50:ISC50"/>
    <mergeCell ref="ISD50:ISF50"/>
    <mergeCell ref="ISG50:ISI50"/>
    <mergeCell ref="ISJ50:ISL50"/>
    <mergeCell ref="ISM50:ISO50"/>
    <mergeCell ref="IRL50:IRN50"/>
    <mergeCell ref="IRO50:IRQ50"/>
    <mergeCell ref="IRR50:IRT50"/>
    <mergeCell ref="IRU50:IRW50"/>
    <mergeCell ref="IRX50:IRZ50"/>
    <mergeCell ref="IQW50:IQY50"/>
    <mergeCell ref="IQZ50:IRB50"/>
    <mergeCell ref="IRC50:IRE50"/>
    <mergeCell ref="IRF50:IRH50"/>
    <mergeCell ref="IRI50:IRK50"/>
    <mergeCell ref="IQH50:IQJ50"/>
    <mergeCell ref="IQK50:IQM50"/>
    <mergeCell ref="IQN50:IQP50"/>
    <mergeCell ref="IQQ50:IQS50"/>
    <mergeCell ref="IQT50:IQV50"/>
    <mergeCell ref="IPS50:IPU50"/>
    <mergeCell ref="IPV50:IPX50"/>
    <mergeCell ref="IPY50:IQA50"/>
    <mergeCell ref="IQB50:IQD50"/>
    <mergeCell ref="IQE50:IQG50"/>
    <mergeCell ref="IPD50:IPF50"/>
    <mergeCell ref="IPG50:IPI50"/>
    <mergeCell ref="IPJ50:IPL50"/>
    <mergeCell ref="IPM50:IPO50"/>
    <mergeCell ref="IPP50:IPR50"/>
    <mergeCell ref="IOO50:IOQ50"/>
    <mergeCell ref="IOR50:IOT50"/>
    <mergeCell ref="IOU50:IOW50"/>
    <mergeCell ref="IOX50:IOZ50"/>
    <mergeCell ref="IPA50:IPC50"/>
    <mergeCell ref="INZ50:IOB50"/>
    <mergeCell ref="IOC50:IOE50"/>
    <mergeCell ref="IOF50:IOH50"/>
    <mergeCell ref="IOI50:IOK50"/>
    <mergeCell ref="IOL50:ION50"/>
    <mergeCell ref="INK50:INM50"/>
    <mergeCell ref="INN50:INP50"/>
    <mergeCell ref="INQ50:INS50"/>
    <mergeCell ref="INT50:INV50"/>
    <mergeCell ref="INW50:INY50"/>
    <mergeCell ref="IMV50:IMX50"/>
    <mergeCell ref="IMY50:INA50"/>
    <mergeCell ref="INB50:IND50"/>
    <mergeCell ref="INE50:ING50"/>
    <mergeCell ref="INH50:INJ50"/>
    <mergeCell ref="IMG50:IMI50"/>
    <mergeCell ref="IMJ50:IML50"/>
    <mergeCell ref="IMM50:IMO50"/>
    <mergeCell ref="IMP50:IMR50"/>
    <mergeCell ref="IMS50:IMU50"/>
    <mergeCell ref="ILR50:ILT50"/>
    <mergeCell ref="ILU50:ILW50"/>
    <mergeCell ref="ILX50:ILZ50"/>
    <mergeCell ref="IMA50:IMC50"/>
    <mergeCell ref="IMD50:IMF50"/>
    <mergeCell ref="ILC50:ILE50"/>
    <mergeCell ref="ILF50:ILH50"/>
    <mergeCell ref="ILI50:ILK50"/>
    <mergeCell ref="ILL50:ILN50"/>
    <mergeCell ref="ILO50:ILQ50"/>
    <mergeCell ref="IKN50:IKP50"/>
    <mergeCell ref="IKQ50:IKS50"/>
    <mergeCell ref="IKT50:IKV50"/>
    <mergeCell ref="IKW50:IKY50"/>
    <mergeCell ref="IKZ50:ILB50"/>
    <mergeCell ref="IJY50:IKA50"/>
    <mergeCell ref="IKB50:IKD50"/>
    <mergeCell ref="IKE50:IKG50"/>
    <mergeCell ref="IKH50:IKJ50"/>
    <mergeCell ref="IKK50:IKM50"/>
    <mergeCell ref="IJJ50:IJL50"/>
    <mergeCell ref="IJM50:IJO50"/>
    <mergeCell ref="IJP50:IJR50"/>
    <mergeCell ref="IJS50:IJU50"/>
    <mergeCell ref="IJV50:IJX50"/>
    <mergeCell ref="IIU50:IIW50"/>
    <mergeCell ref="IIX50:IIZ50"/>
    <mergeCell ref="IJA50:IJC50"/>
    <mergeCell ref="IJD50:IJF50"/>
    <mergeCell ref="IJG50:IJI50"/>
    <mergeCell ref="IIF50:IIH50"/>
    <mergeCell ref="III50:IIK50"/>
    <mergeCell ref="IIL50:IIN50"/>
    <mergeCell ref="IIO50:IIQ50"/>
    <mergeCell ref="IIR50:IIT50"/>
    <mergeCell ref="IHQ50:IHS50"/>
    <mergeCell ref="IHT50:IHV50"/>
    <mergeCell ref="IHW50:IHY50"/>
    <mergeCell ref="IHZ50:IIB50"/>
    <mergeCell ref="IIC50:IIE50"/>
    <mergeCell ref="IHB50:IHD50"/>
    <mergeCell ref="IHE50:IHG50"/>
    <mergeCell ref="IHH50:IHJ50"/>
    <mergeCell ref="IHK50:IHM50"/>
    <mergeCell ref="IHN50:IHP50"/>
    <mergeCell ref="IGM50:IGO50"/>
    <mergeCell ref="IGP50:IGR50"/>
    <mergeCell ref="IGS50:IGU50"/>
    <mergeCell ref="IGV50:IGX50"/>
    <mergeCell ref="IGY50:IHA50"/>
    <mergeCell ref="IFX50:IFZ50"/>
    <mergeCell ref="IGA50:IGC50"/>
    <mergeCell ref="IGD50:IGF50"/>
    <mergeCell ref="IGG50:IGI50"/>
    <mergeCell ref="IGJ50:IGL50"/>
    <mergeCell ref="IFI50:IFK50"/>
    <mergeCell ref="IFL50:IFN50"/>
    <mergeCell ref="IFO50:IFQ50"/>
    <mergeCell ref="IFR50:IFT50"/>
    <mergeCell ref="IFU50:IFW50"/>
    <mergeCell ref="IET50:IEV50"/>
    <mergeCell ref="IEW50:IEY50"/>
    <mergeCell ref="IEZ50:IFB50"/>
    <mergeCell ref="IFC50:IFE50"/>
    <mergeCell ref="IFF50:IFH50"/>
    <mergeCell ref="IEE50:IEG50"/>
    <mergeCell ref="IEH50:IEJ50"/>
    <mergeCell ref="IEK50:IEM50"/>
    <mergeCell ref="IEN50:IEP50"/>
    <mergeCell ref="IEQ50:IES50"/>
    <mergeCell ref="IDP50:IDR50"/>
    <mergeCell ref="IDS50:IDU50"/>
    <mergeCell ref="IDV50:IDX50"/>
    <mergeCell ref="IDY50:IEA50"/>
    <mergeCell ref="IEB50:IED50"/>
    <mergeCell ref="IDA50:IDC50"/>
    <mergeCell ref="IDD50:IDF50"/>
    <mergeCell ref="IDG50:IDI50"/>
    <mergeCell ref="IDJ50:IDL50"/>
    <mergeCell ref="IDM50:IDO50"/>
    <mergeCell ref="ICL50:ICN50"/>
    <mergeCell ref="ICO50:ICQ50"/>
    <mergeCell ref="ICR50:ICT50"/>
    <mergeCell ref="ICU50:ICW50"/>
    <mergeCell ref="ICX50:ICZ50"/>
    <mergeCell ref="IBW50:IBY50"/>
    <mergeCell ref="IBZ50:ICB50"/>
    <mergeCell ref="ICC50:ICE50"/>
    <mergeCell ref="ICF50:ICH50"/>
    <mergeCell ref="ICI50:ICK50"/>
    <mergeCell ref="IBH50:IBJ50"/>
    <mergeCell ref="IBK50:IBM50"/>
    <mergeCell ref="IBN50:IBP50"/>
    <mergeCell ref="IBQ50:IBS50"/>
    <mergeCell ref="IBT50:IBV50"/>
    <mergeCell ref="IAS50:IAU50"/>
    <mergeCell ref="IAV50:IAX50"/>
    <mergeCell ref="IAY50:IBA50"/>
    <mergeCell ref="IBB50:IBD50"/>
    <mergeCell ref="IBE50:IBG50"/>
    <mergeCell ref="IAD50:IAF50"/>
    <mergeCell ref="IAG50:IAI50"/>
    <mergeCell ref="IAJ50:IAL50"/>
    <mergeCell ref="IAM50:IAO50"/>
    <mergeCell ref="IAP50:IAR50"/>
    <mergeCell ref="HZO50:HZQ50"/>
    <mergeCell ref="HZR50:HZT50"/>
    <mergeCell ref="HZU50:HZW50"/>
    <mergeCell ref="HZX50:HZZ50"/>
    <mergeCell ref="IAA50:IAC50"/>
    <mergeCell ref="HYZ50:HZB50"/>
    <mergeCell ref="HZC50:HZE50"/>
    <mergeCell ref="HZF50:HZH50"/>
    <mergeCell ref="HZI50:HZK50"/>
    <mergeCell ref="HZL50:HZN50"/>
    <mergeCell ref="HYK50:HYM50"/>
    <mergeCell ref="HYN50:HYP50"/>
    <mergeCell ref="HYQ50:HYS50"/>
    <mergeCell ref="HYT50:HYV50"/>
    <mergeCell ref="HYW50:HYY50"/>
    <mergeCell ref="HXV50:HXX50"/>
    <mergeCell ref="HXY50:HYA50"/>
    <mergeCell ref="HYB50:HYD50"/>
    <mergeCell ref="HYE50:HYG50"/>
    <mergeCell ref="HYH50:HYJ50"/>
    <mergeCell ref="HXG50:HXI50"/>
    <mergeCell ref="HXJ50:HXL50"/>
    <mergeCell ref="HXM50:HXO50"/>
    <mergeCell ref="HXP50:HXR50"/>
    <mergeCell ref="HXS50:HXU50"/>
    <mergeCell ref="HWR50:HWT50"/>
    <mergeCell ref="HWU50:HWW50"/>
    <mergeCell ref="HWX50:HWZ50"/>
    <mergeCell ref="HXA50:HXC50"/>
    <mergeCell ref="HXD50:HXF50"/>
    <mergeCell ref="HWC50:HWE50"/>
    <mergeCell ref="HWF50:HWH50"/>
    <mergeCell ref="HWI50:HWK50"/>
    <mergeCell ref="HWL50:HWN50"/>
    <mergeCell ref="HWO50:HWQ50"/>
    <mergeCell ref="HVN50:HVP50"/>
    <mergeCell ref="HVQ50:HVS50"/>
    <mergeCell ref="HVT50:HVV50"/>
    <mergeCell ref="HVW50:HVY50"/>
    <mergeCell ref="HVZ50:HWB50"/>
    <mergeCell ref="HUY50:HVA50"/>
    <mergeCell ref="HVB50:HVD50"/>
    <mergeCell ref="HVE50:HVG50"/>
    <mergeCell ref="HVH50:HVJ50"/>
    <mergeCell ref="HVK50:HVM50"/>
    <mergeCell ref="HUJ50:HUL50"/>
    <mergeCell ref="HUM50:HUO50"/>
    <mergeCell ref="HUP50:HUR50"/>
    <mergeCell ref="HUS50:HUU50"/>
    <mergeCell ref="HUV50:HUX50"/>
    <mergeCell ref="HTU50:HTW50"/>
    <mergeCell ref="HTX50:HTZ50"/>
    <mergeCell ref="HUA50:HUC50"/>
    <mergeCell ref="HUD50:HUF50"/>
    <mergeCell ref="HUG50:HUI50"/>
    <mergeCell ref="HTF50:HTH50"/>
    <mergeCell ref="HTI50:HTK50"/>
    <mergeCell ref="HTL50:HTN50"/>
    <mergeCell ref="HTO50:HTQ50"/>
    <mergeCell ref="HTR50:HTT50"/>
    <mergeCell ref="HSQ50:HSS50"/>
    <mergeCell ref="HST50:HSV50"/>
    <mergeCell ref="HSW50:HSY50"/>
    <mergeCell ref="HSZ50:HTB50"/>
    <mergeCell ref="HTC50:HTE50"/>
    <mergeCell ref="HSB50:HSD50"/>
    <mergeCell ref="HSE50:HSG50"/>
    <mergeCell ref="HSH50:HSJ50"/>
    <mergeCell ref="HSK50:HSM50"/>
    <mergeCell ref="HSN50:HSP50"/>
    <mergeCell ref="HRM50:HRO50"/>
    <mergeCell ref="HRP50:HRR50"/>
    <mergeCell ref="HRS50:HRU50"/>
    <mergeCell ref="HRV50:HRX50"/>
    <mergeCell ref="HRY50:HSA50"/>
    <mergeCell ref="HQX50:HQZ50"/>
    <mergeCell ref="HRA50:HRC50"/>
    <mergeCell ref="HRD50:HRF50"/>
    <mergeCell ref="HRG50:HRI50"/>
    <mergeCell ref="HRJ50:HRL50"/>
    <mergeCell ref="HQI50:HQK50"/>
    <mergeCell ref="HQL50:HQN50"/>
    <mergeCell ref="HQO50:HQQ50"/>
    <mergeCell ref="HQR50:HQT50"/>
    <mergeCell ref="HQU50:HQW50"/>
    <mergeCell ref="HPT50:HPV50"/>
    <mergeCell ref="HPW50:HPY50"/>
    <mergeCell ref="HPZ50:HQB50"/>
    <mergeCell ref="HQC50:HQE50"/>
    <mergeCell ref="HQF50:HQH50"/>
    <mergeCell ref="HPE50:HPG50"/>
    <mergeCell ref="HPH50:HPJ50"/>
    <mergeCell ref="HPK50:HPM50"/>
    <mergeCell ref="HPN50:HPP50"/>
    <mergeCell ref="HPQ50:HPS50"/>
    <mergeCell ref="HOP50:HOR50"/>
    <mergeCell ref="HOS50:HOU50"/>
    <mergeCell ref="HOV50:HOX50"/>
    <mergeCell ref="HOY50:HPA50"/>
    <mergeCell ref="HPB50:HPD50"/>
    <mergeCell ref="HOA50:HOC50"/>
    <mergeCell ref="HOD50:HOF50"/>
    <mergeCell ref="HOG50:HOI50"/>
    <mergeCell ref="HOJ50:HOL50"/>
    <mergeCell ref="HOM50:HOO50"/>
    <mergeCell ref="HNL50:HNN50"/>
    <mergeCell ref="HNO50:HNQ50"/>
    <mergeCell ref="HNR50:HNT50"/>
    <mergeCell ref="HNU50:HNW50"/>
    <mergeCell ref="HNX50:HNZ50"/>
    <mergeCell ref="HMW50:HMY50"/>
    <mergeCell ref="HMZ50:HNB50"/>
    <mergeCell ref="HNC50:HNE50"/>
    <mergeCell ref="HNF50:HNH50"/>
    <mergeCell ref="HNI50:HNK50"/>
    <mergeCell ref="HMH50:HMJ50"/>
    <mergeCell ref="HMK50:HMM50"/>
    <mergeCell ref="HMN50:HMP50"/>
    <mergeCell ref="HMQ50:HMS50"/>
    <mergeCell ref="HMT50:HMV50"/>
    <mergeCell ref="HLS50:HLU50"/>
    <mergeCell ref="HLV50:HLX50"/>
    <mergeCell ref="HLY50:HMA50"/>
    <mergeCell ref="HMB50:HMD50"/>
    <mergeCell ref="HME50:HMG50"/>
    <mergeCell ref="HLD50:HLF50"/>
    <mergeCell ref="HLG50:HLI50"/>
    <mergeCell ref="HLJ50:HLL50"/>
    <mergeCell ref="HLM50:HLO50"/>
    <mergeCell ref="HLP50:HLR50"/>
    <mergeCell ref="HKO50:HKQ50"/>
    <mergeCell ref="HKR50:HKT50"/>
    <mergeCell ref="HKU50:HKW50"/>
    <mergeCell ref="HKX50:HKZ50"/>
    <mergeCell ref="HLA50:HLC50"/>
    <mergeCell ref="HJZ50:HKB50"/>
    <mergeCell ref="HKC50:HKE50"/>
    <mergeCell ref="HKF50:HKH50"/>
    <mergeCell ref="HKI50:HKK50"/>
    <mergeCell ref="HKL50:HKN50"/>
    <mergeCell ref="HJK50:HJM50"/>
    <mergeCell ref="HJN50:HJP50"/>
    <mergeCell ref="HJQ50:HJS50"/>
    <mergeCell ref="HJT50:HJV50"/>
    <mergeCell ref="HJW50:HJY50"/>
    <mergeCell ref="HIV50:HIX50"/>
    <mergeCell ref="HIY50:HJA50"/>
    <mergeCell ref="HJB50:HJD50"/>
    <mergeCell ref="HJE50:HJG50"/>
    <mergeCell ref="HJH50:HJJ50"/>
    <mergeCell ref="HIG50:HII50"/>
    <mergeCell ref="HIJ50:HIL50"/>
    <mergeCell ref="HIM50:HIO50"/>
    <mergeCell ref="HIP50:HIR50"/>
    <mergeCell ref="HIS50:HIU50"/>
    <mergeCell ref="HHR50:HHT50"/>
    <mergeCell ref="HHU50:HHW50"/>
    <mergeCell ref="HHX50:HHZ50"/>
    <mergeCell ref="HIA50:HIC50"/>
    <mergeCell ref="HID50:HIF50"/>
    <mergeCell ref="HHC50:HHE50"/>
    <mergeCell ref="HHF50:HHH50"/>
    <mergeCell ref="HHI50:HHK50"/>
    <mergeCell ref="HHL50:HHN50"/>
    <mergeCell ref="HHO50:HHQ50"/>
    <mergeCell ref="HGN50:HGP50"/>
    <mergeCell ref="HGQ50:HGS50"/>
    <mergeCell ref="HGT50:HGV50"/>
    <mergeCell ref="HGW50:HGY50"/>
    <mergeCell ref="HGZ50:HHB50"/>
    <mergeCell ref="HFY50:HGA50"/>
    <mergeCell ref="HGB50:HGD50"/>
    <mergeCell ref="HGE50:HGG50"/>
    <mergeCell ref="HGH50:HGJ50"/>
    <mergeCell ref="HGK50:HGM50"/>
    <mergeCell ref="HFJ50:HFL50"/>
    <mergeCell ref="HFM50:HFO50"/>
    <mergeCell ref="HFP50:HFR50"/>
    <mergeCell ref="HFS50:HFU50"/>
    <mergeCell ref="HFV50:HFX50"/>
    <mergeCell ref="HEU50:HEW50"/>
    <mergeCell ref="HEX50:HEZ50"/>
    <mergeCell ref="HFA50:HFC50"/>
    <mergeCell ref="HFD50:HFF50"/>
    <mergeCell ref="HFG50:HFI50"/>
    <mergeCell ref="HEF50:HEH50"/>
    <mergeCell ref="HEI50:HEK50"/>
    <mergeCell ref="HEL50:HEN50"/>
    <mergeCell ref="HEO50:HEQ50"/>
    <mergeCell ref="HER50:HET50"/>
    <mergeCell ref="HDQ50:HDS50"/>
    <mergeCell ref="HDT50:HDV50"/>
    <mergeCell ref="HDW50:HDY50"/>
    <mergeCell ref="HDZ50:HEB50"/>
    <mergeCell ref="HEC50:HEE50"/>
    <mergeCell ref="HDB50:HDD50"/>
    <mergeCell ref="HDE50:HDG50"/>
    <mergeCell ref="HDH50:HDJ50"/>
    <mergeCell ref="HDK50:HDM50"/>
    <mergeCell ref="HDN50:HDP50"/>
    <mergeCell ref="HCM50:HCO50"/>
    <mergeCell ref="HCP50:HCR50"/>
    <mergeCell ref="HCS50:HCU50"/>
    <mergeCell ref="HCV50:HCX50"/>
    <mergeCell ref="HCY50:HDA50"/>
    <mergeCell ref="HBX50:HBZ50"/>
    <mergeCell ref="HCA50:HCC50"/>
    <mergeCell ref="HCD50:HCF50"/>
    <mergeCell ref="HCG50:HCI50"/>
    <mergeCell ref="HCJ50:HCL50"/>
    <mergeCell ref="HBI50:HBK50"/>
    <mergeCell ref="HBL50:HBN50"/>
    <mergeCell ref="HBO50:HBQ50"/>
    <mergeCell ref="HBR50:HBT50"/>
    <mergeCell ref="HBU50:HBW50"/>
    <mergeCell ref="HAT50:HAV50"/>
    <mergeCell ref="HAW50:HAY50"/>
    <mergeCell ref="HAZ50:HBB50"/>
    <mergeCell ref="HBC50:HBE50"/>
    <mergeCell ref="HBF50:HBH50"/>
    <mergeCell ref="HAE50:HAG50"/>
    <mergeCell ref="HAH50:HAJ50"/>
    <mergeCell ref="HAK50:HAM50"/>
    <mergeCell ref="HAN50:HAP50"/>
    <mergeCell ref="HAQ50:HAS50"/>
    <mergeCell ref="GZP50:GZR50"/>
    <mergeCell ref="GZS50:GZU50"/>
    <mergeCell ref="GZV50:GZX50"/>
    <mergeCell ref="GZY50:HAA50"/>
    <mergeCell ref="HAB50:HAD50"/>
    <mergeCell ref="GZA50:GZC50"/>
    <mergeCell ref="GZD50:GZF50"/>
    <mergeCell ref="GZG50:GZI50"/>
    <mergeCell ref="GZJ50:GZL50"/>
    <mergeCell ref="GZM50:GZO50"/>
    <mergeCell ref="GYL50:GYN50"/>
    <mergeCell ref="GYO50:GYQ50"/>
    <mergeCell ref="GYR50:GYT50"/>
    <mergeCell ref="GYU50:GYW50"/>
    <mergeCell ref="GYX50:GYZ50"/>
    <mergeCell ref="GXW50:GXY50"/>
    <mergeCell ref="GXZ50:GYB50"/>
    <mergeCell ref="GYC50:GYE50"/>
    <mergeCell ref="GYF50:GYH50"/>
    <mergeCell ref="GYI50:GYK50"/>
    <mergeCell ref="GXH50:GXJ50"/>
    <mergeCell ref="GXK50:GXM50"/>
    <mergeCell ref="GXN50:GXP50"/>
    <mergeCell ref="GXQ50:GXS50"/>
    <mergeCell ref="GXT50:GXV50"/>
    <mergeCell ref="GWS50:GWU50"/>
    <mergeCell ref="GWV50:GWX50"/>
    <mergeCell ref="GWY50:GXA50"/>
    <mergeCell ref="GXB50:GXD50"/>
    <mergeCell ref="GXE50:GXG50"/>
    <mergeCell ref="GWD50:GWF50"/>
    <mergeCell ref="GWG50:GWI50"/>
    <mergeCell ref="GWJ50:GWL50"/>
    <mergeCell ref="GWM50:GWO50"/>
    <mergeCell ref="GWP50:GWR50"/>
    <mergeCell ref="GVO50:GVQ50"/>
    <mergeCell ref="GVR50:GVT50"/>
    <mergeCell ref="GVU50:GVW50"/>
    <mergeCell ref="GVX50:GVZ50"/>
    <mergeCell ref="GWA50:GWC50"/>
    <mergeCell ref="GUZ50:GVB50"/>
    <mergeCell ref="GVC50:GVE50"/>
    <mergeCell ref="GVF50:GVH50"/>
    <mergeCell ref="GVI50:GVK50"/>
    <mergeCell ref="GVL50:GVN50"/>
    <mergeCell ref="GUK50:GUM50"/>
    <mergeCell ref="GUN50:GUP50"/>
    <mergeCell ref="GUQ50:GUS50"/>
    <mergeCell ref="GUT50:GUV50"/>
    <mergeCell ref="GUW50:GUY50"/>
    <mergeCell ref="GTV50:GTX50"/>
    <mergeCell ref="GTY50:GUA50"/>
    <mergeCell ref="GUB50:GUD50"/>
    <mergeCell ref="GUE50:GUG50"/>
    <mergeCell ref="GUH50:GUJ50"/>
    <mergeCell ref="GTG50:GTI50"/>
    <mergeCell ref="GTJ50:GTL50"/>
    <mergeCell ref="GTM50:GTO50"/>
    <mergeCell ref="GTP50:GTR50"/>
    <mergeCell ref="GTS50:GTU50"/>
    <mergeCell ref="GSR50:GST50"/>
    <mergeCell ref="GSU50:GSW50"/>
    <mergeCell ref="GSX50:GSZ50"/>
    <mergeCell ref="GTA50:GTC50"/>
    <mergeCell ref="GTD50:GTF50"/>
    <mergeCell ref="GSC50:GSE50"/>
    <mergeCell ref="GSF50:GSH50"/>
    <mergeCell ref="GSI50:GSK50"/>
    <mergeCell ref="GSL50:GSN50"/>
    <mergeCell ref="GSO50:GSQ50"/>
    <mergeCell ref="GRN50:GRP50"/>
    <mergeCell ref="GRQ50:GRS50"/>
    <mergeCell ref="GRT50:GRV50"/>
    <mergeCell ref="GRW50:GRY50"/>
    <mergeCell ref="GRZ50:GSB50"/>
    <mergeCell ref="GQY50:GRA50"/>
    <mergeCell ref="GRB50:GRD50"/>
    <mergeCell ref="GRE50:GRG50"/>
    <mergeCell ref="GRH50:GRJ50"/>
    <mergeCell ref="GRK50:GRM50"/>
    <mergeCell ref="GQJ50:GQL50"/>
    <mergeCell ref="GQM50:GQO50"/>
    <mergeCell ref="GQP50:GQR50"/>
    <mergeCell ref="GQS50:GQU50"/>
    <mergeCell ref="GQV50:GQX50"/>
    <mergeCell ref="GPU50:GPW50"/>
    <mergeCell ref="GPX50:GPZ50"/>
    <mergeCell ref="GQA50:GQC50"/>
    <mergeCell ref="GQD50:GQF50"/>
    <mergeCell ref="GQG50:GQI50"/>
    <mergeCell ref="GPF50:GPH50"/>
    <mergeCell ref="GPI50:GPK50"/>
    <mergeCell ref="GPL50:GPN50"/>
    <mergeCell ref="GPO50:GPQ50"/>
    <mergeCell ref="GPR50:GPT50"/>
    <mergeCell ref="GOQ50:GOS50"/>
    <mergeCell ref="GOT50:GOV50"/>
    <mergeCell ref="GOW50:GOY50"/>
    <mergeCell ref="GOZ50:GPB50"/>
    <mergeCell ref="GPC50:GPE50"/>
    <mergeCell ref="GOB50:GOD50"/>
    <mergeCell ref="GOE50:GOG50"/>
    <mergeCell ref="GOH50:GOJ50"/>
    <mergeCell ref="GOK50:GOM50"/>
    <mergeCell ref="GON50:GOP50"/>
    <mergeCell ref="GNM50:GNO50"/>
    <mergeCell ref="GNP50:GNR50"/>
    <mergeCell ref="GNS50:GNU50"/>
    <mergeCell ref="GNV50:GNX50"/>
    <mergeCell ref="GNY50:GOA50"/>
    <mergeCell ref="GMX50:GMZ50"/>
    <mergeCell ref="GNA50:GNC50"/>
    <mergeCell ref="GND50:GNF50"/>
    <mergeCell ref="GNG50:GNI50"/>
    <mergeCell ref="GNJ50:GNL50"/>
    <mergeCell ref="GMI50:GMK50"/>
    <mergeCell ref="GML50:GMN50"/>
    <mergeCell ref="GMO50:GMQ50"/>
    <mergeCell ref="GMR50:GMT50"/>
    <mergeCell ref="GMU50:GMW50"/>
    <mergeCell ref="GLT50:GLV50"/>
    <mergeCell ref="GLW50:GLY50"/>
    <mergeCell ref="GLZ50:GMB50"/>
    <mergeCell ref="GMC50:GME50"/>
    <mergeCell ref="GMF50:GMH50"/>
    <mergeCell ref="GLE50:GLG50"/>
    <mergeCell ref="GLH50:GLJ50"/>
    <mergeCell ref="GLK50:GLM50"/>
    <mergeCell ref="GLN50:GLP50"/>
    <mergeCell ref="GLQ50:GLS50"/>
    <mergeCell ref="GKP50:GKR50"/>
    <mergeCell ref="GKS50:GKU50"/>
    <mergeCell ref="GKV50:GKX50"/>
    <mergeCell ref="GKY50:GLA50"/>
    <mergeCell ref="GLB50:GLD50"/>
    <mergeCell ref="GKA50:GKC50"/>
    <mergeCell ref="GKD50:GKF50"/>
    <mergeCell ref="GKG50:GKI50"/>
    <mergeCell ref="GKJ50:GKL50"/>
    <mergeCell ref="GKM50:GKO50"/>
    <mergeCell ref="GJL50:GJN50"/>
    <mergeCell ref="GJO50:GJQ50"/>
    <mergeCell ref="GJR50:GJT50"/>
    <mergeCell ref="GJU50:GJW50"/>
    <mergeCell ref="GJX50:GJZ50"/>
    <mergeCell ref="GIW50:GIY50"/>
    <mergeCell ref="GIZ50:GJB50"/>
    <mergeCell ref="GJC50:GJE50"/>
    <mergeCell ref="GJF50:GJH50"/>
    <mergeCell ref="GJI50:GJK50"/>
    <mergeCell ref="GIH50:GIJ50"/>
    <mergeCell ref="GIK50:GIM50"/>
    <mergeCell ref="GIN50:GIP50"/>
    <mergeCell ref="GIQ50:GIS50"/>
    <mergeCell ref="GIT50:GIV50"/>
    <mergeCell ref="GHS50:GHU50"/>
    <mergeCell ref="GHV50:GHX50"/>
    <mergeCell ref="GHY50:GIA50"/>
    <mergeCell ref="GIB50:GID50"/>
    <mergeCell ref="GIE50:GIG50"/>
    <mergeCell ref="GHD50:GHF50"/>
    <mergeCell ref="GHG50:GHI50"/>
    <mergeCell ref="GHJ50:GHL50"/>
    <mergeCell ref="GHM50:GHO50"/>
    <mergeCell ref="GHP50:GHR50"/>
    <mergeCell ref="GGO50:GGQ50"/>
    <mergeCell ref="GGR50:GGT50"/>
    <mergeCell ref="GGU50:GGW50"/>
    <mergeCell ref="GGX50:GGZ50"/>
    <mergeCell ref="GHA50:GHC50"/>
    <mergeCell ref="GFZ50:GGB50"/>
    <mergeCell ref="GGC50:GGE50"/>
    <mergeCell ref="GGF50:GGH50"/>
    <mergeCell ref="GGI50:GGK50"/>
    <mergeCell ref="GGL50:GGN50"/>
    <mergeCell ref="GFK50:GFM50"/>
    <mergeCell ref="GFN50:GFP50"/>
    <mergeCell ref="GFQ50:GFS50"/>
    <mergeCell ref="GFT50:GFV50"/>
    <mergeCell ref="GFW50:GFY50"/>
    <mergeCell ref="GEV50:GEX50"/>
    <mergeCell ref="GEY50:GFA50"/>
    <mergeCell ref="GFB50:GFD50"/>
    <mergeCell ref="GFE50:GFG50"/>
    <mergeCell ref="GFH50:GFJ50"/>
    <mergeCell ref="GEG50:GEI50"/>
    <mergeCell ref="GEJ50:GEL50"/>
    <mergeCell ref="GEM50:GEO50"/>
    <mergeCell ref="GEP50:GER50"/>
    <mergeCell ref="GES50:GEU50"/>
    <mergeCell ref="GDR50:GDT50"/>
    <mergeCell ref="GDU50:GDW50"/>
    <mergeCell ref="GDX50:GDZ50"/>
    <mergeCell ref="GEA50:GEC50"/>
    <mergeCell ref="GED50:GEF50"/>
    <mergeCell ref="GDC50:GDE50"/>
    <mergeCell ref="GDF50:GDH50"/>
    <mergeCell ref="GDI50:GDK50"/>
    <mergeCell ref="GDL50:GDN50"/>
    <mergeCell ref="GDO50:GDQ50"/>
    <mergeCell ref="GCN50:GCP50"/>
    <mergeCell ref="GCQ50:GCS50"/>
    <mergeCell ref="GCT50:GCV50"/>
    <mergeCell ref="GCW50:GCY50"/>
    <mergeCell ref="GCZ50:GDB50"/>
    <mergeCell ref="GBY50:GCA50"/>
    <mergeCell ref="GCB50:GCD50"/>
    <mergeCell ref="GCE50:GCG50"/>
    <mergeCell ref="GCH50:GCJ50"/>
    <mergeCell ref="GCK50:GCM50"/>
    <mergeCell ref="GBJ50:GBL50"/>
    <mergeCell ref="GBM50:GBO50"/>
    <mergeCell ref="GBP50:GBR50"/>
    <mergeCell ref="GBS50:GBU50"/>
    <mergeCell ref="GBV50:GBX50"/>
    <mergeCell ref="GAU50:GAW50"/>
    <mergeCell ref="GAX50:GAZ50"/>
    <mergeCell ref="GBA50:GBC50"/>
    <mergeCell ref="GBD50:GBF50"/>
    <mergeCell ref="GBG50:GBI50"/>
    <mergeCell ref="GAF50:GAH50"/>
    <mergeCell ref="GAI50:GAK50"/>
    <mergeCell ref="GAL50:GAN50"/>
    <mergeCell ref="GAO50:GAQ50"/>
    <mergeCell ref="GAR50:GAT50"/>
    <mergeCell ref="FZQ50:FZS50"/>
    <mergeCell ref="FZT50:FZV50"/>
    <mergeCell ref="FZW50:FZY50"/>
    <mergeCell ref="FZZ50:GAB50"/>
    <mergeCell ref="GAC50:GAE50"/>
    <mergeCell ref="FZB50:FZD50"/>
    <mergeCell ref="FZE50:FZG50"/>
    <mergeCell ref="FZH50:FZJ50"/>
    <mergeCell ref="FZK50:FZM50"/>
    <mergeCell ref="FZN50:FZP50"/>
    <mergeCell ref="FYM50:FYO50"/>
    <mergeCell ref="FYP50:FYR50"/>
    <mergeCell ref="FYS50:FYU50"/>
    <mergeCell ref="FYV50:FYX50"/>
    <mergeCell ref="FYY50:FZA50"/>
    <mergeCell ref="FXX50:FXZ50"/>
    <mergeCell ref="FYA50:FYC50"/>
    <mergeCell ref="FYD50:FYF50"/>
    <mergeCell ref="FYG50:FYI50"/>
    <mergeCell ref="FYJ50:FYL50"/>
    <mergeCell ref="FXI50:FXK50"/>
    <mergeCell ref="FXL50:FXN50"/>
    <mergeCell ref="FXO50:FXQ50"/>
    <mergeCell ref="FXR50:FXT50"/>
    <mergeCell ref="FXU50:FXW50"/>
    <mergeCell ref="FWT50:FWV50"/>
    <mergeCell ref="FWW50:FWY50"/>
    <mergeCell ref="FWZ50:FXB50"/>
    <mergeCell ref="FXC50:FXE50"/>
    <mergeCell ref="FXF50:FXH50"/>
    <mergeCell ref="FWE50:FWG50"/>
    <mergeCell ref="FWH50:FWJ50"/>
    <mergeCell ref="FWK50:FWM50"/>
    <mergeCell ref="FWN50:FWP50"/>
    <mergeCell ref="FWQ50:FWS50"/>
    <mergeCell ref="FVP50:FVR50"/>
    <mergeCell ref="FVS50:FVU50"/>
    <mergeCell ref="FVV50:FVX50"/>
    <mergeCell ref="FVY50:FWA50"/>
    <mergeCell ref="FWB50:FWD50"/>
    <mergeCell ref="FVA50:FVC50"/>
    <mergeCell ref="FVD50:FVF50"/>
    <mergeCell ref="FVG50:FVI50"/>
    <mergeCell ref="FVJ50:FVL50"/>
    <mergeCell ref="FVM50:FVO50"/>
    <mergeCell ref="FUL50:FUN50"/>
    <mergeCell ref="FUO50:FUQ50"/>
    <mergeCell ref="FUR50:FUT50"/>
    <mergeCell ref="FUU50:FUW50"/>
    <mergeCell ref="FUX50:FUZ50"/>
    <mergeCell ref="FTW50:FTY50"/>
    <mergeCell ref="FTZ50:FUB50"/>
    <mergeCell ref="FUC50:FUE50"/>
    <mergeCell ref="FUF50:FUH50"/>
    <mergeCell ref="FUI50:FUK50"/>
    <mergeCell ref="FTH50:FTJ50"/>
    <mergeCell ref="FTK50:FTM50"/>
    <mergeCell ref="FTN50:FTP50"/>
    <mergeCell ref="FTQ50:FTS50"/>
    <mergeCell ref="FTT50:FTV50"/>
    <mergeCell ref="FSS50:FSU50"/>
    <mergeCell ref="FSV50:FSX50"/>
    <mergeCell ref="FSY50:FTA50"/>
    <mergeCell ref="FTB50:FTD50"/>
    <mergeCell ref="FTE50:FTG50"/>
    <mergeCell ref="FSD50:FSF50"/>
    <mergeCell ref="FSG50:FSI50"/>
    <mergeCell ref="FSJ50:FSL50"/>
    <mergeCell ref="FSM50:FSO50"/>
    <mergeCell ref="FSP50:FSR50"/>
    <mergeCell ref="FRO50:FRQ50"/>
    <mergeCell ref="FRR50:FRT50"/>
    <mergeCell ref="FRU50:FRW50"/>
    <mergeCell ref="FRX50:FRZ50"/>
    <mergeCell ref="FSA50:FSC50"/>
    <mergeCell ref="FQZ50:FRB50"/>
    <mergeCell ref="FRC50:FRE50"/>
    <mergeCell ref="FRF50:FRH50"/>
    <mergeCell ref="FRI50:FRK50"/>
    <mergeCell ref="FRL50:FRN50"/>
    <mergeCell ref="FQK50:FQM50"/>
    <mergeCell ref="FQN50:FQP50"/>
    <mergeCell ref="FQQ50:FQS50"/>
    <mergeCell ref="FQT50:FQV50"/>
    <mergeCell ref="FQW50:FQY50"/>
    <mergeCell ref="FPV50:FPX50"/>
    <mergeCell ref="FPY50:FQA50"/>
    <mergeCell ref="FQB50:FQD50"/>
    <mergeCell ref="FQE50:FQG50"/>
    <mergeCell ref="FQH50:FQJ50"/>
    <mergeCell ref="FPG50:FPI50"/>
    <mergeCell ref="FPJ50:FPL50"/>
    <mergeCell ref="FPM50:FPO50"/>
    <mergeCell ref="FPP50:FPR50"/>
    <mergeCell ref="FPS50:FPU50"/>
    <mergeCell ref="FOR50:FOT50"/>
    <mergeCell ref="FOU50:FOW50"/>
    <mergeCell ref="FOX50:FOZ50"/>
    <mergeCell ref="FPA50:FPC50"/>
    <mergeCell ref="FPD50:FPF50"/>
    <mergeCell ref="FOC50:FOE50"/>
    <mergeCell ref="FOF50:FOH50"/>
    <mergeCell ref="FOI50:FOK50"/>
    <mergeCell ref="FOL50:FON50"/>
    <mergeCell ref="FOO50:FOQ50"/>
    <mergeCell ref="FNN50:FNP50"/>
    <mergeCell ref="FNQ50:FNS50"/>
    <mergeCell ref="FNT50:FNV50"/>
    <mergeCell ref="FNW50:FNY50"/>
    <mergeCell ref="FNZ50:FOB50"/>
    <mergeCell ref="FMY50:FNA50"/>
    <mergeCell ref="FNB50:FND50"/>
    <mergeCell ref="FNE50:FNG50"/>
    <mergeCell ref="FNH50:FNJ50"/>
    <mergeCell ref="FNK50:FNM50"/>
    <mergeCell ref="FMJ50:FML50"/>
    <mergeCell ref="FMM50:FMO50"/>
    <mergeCell ref="FMP50:FMR50"/>
    <mergeCell ref="FMS50:FMU50"/>
    <mergeCell ref="FMV50:FMX50"/>
    <mergeCell ref="FLU50:FLW50"/>
    <mergeCell ref="FLX50:FLZ50"/>
    <mergeCell ref="FMA50:FMC50"/>
    <mergeCell ref="FMD50:FMF50"/>
    <mergeCell ref="FMG50:FMI50"/>
    <mergeCell ref="FLF50:FLH50"/>
    <mergeCell ref="FLI50:FLK50"/>
    <mergeCell ref="FLL50:FLN50"/>
    <mergeCell ref="FLO50:FLQ50"/>
    <mergeCell ref="FLR50:FLT50"/>
    <mergeCell ref="FKQ50:FKS50"/>
    <mergeCell ref="FKT50:FKV50"/>
    <mergeCell ref="FKW50:FKY50"/>
    <mergeCell ref="FKZ50:FLB50"/>
    <mergeCell ref="FLC50:FLE50"/>
    <mergeCell ref="FKB50:FKD50"/>
    <mergeCell ref="FKE50:FKG50"/>
    <mergeCell ref="FKH50:FKJ50"/>
    <mergeCell ref="FKK50:FKM50"/>
    <mergeCell ref="FKN50:FKP50"/>
    <mergeCell ref="FJM50:FJO50"/>
    <mergeCell ref="FJP50:FJR50"/>
    <mergeCell ref="FJS50:FJU50"/>
    <mergeCell ref="FJV50:FJX50"/>
    <mergeCell ref="FJY50:FKA50"/>
    <mergeCell ref="FIX50:FIZ50"/>
    <mergeCell ref="FJA50:FJC50"/>
    <mergeCell ref="FJD50:FJF50"/>
    <mergeCell ref="FJG50:FJI50"/>
    <mergeCell ref="FJJ50:FJL50"/>
    <mergeCell ref="FII50:FIK50"/>
    <mergeCell ref="FIL50:FIN50"/>
    <mergeCell ref="FIO50:FIQ50"/>
    <mergeCell ref="FIR50:FIT50"/>
    <mergeCell ref="FIU50:FIW50"/>
    <mergeCell ref="FHT50:FHV50"/>
    <mergeCell ref="FHW50:FHY50"/>
    <mergeCell ref="FHZ50:FIB50"/>
    <mergeCell ref="FIC50:FIE50"/>
    <mergeCell ref="FIF50:FIH50"/>
    <mergeCell ref="FHE50:FHG50"/>
    <mergeCell ref="FHH50:FHJ50"/>
    <mergeCell ref="FHK50:FHM50"/>
    <mergeCell ref="FHN50:FHP50"/>
    <mergeCell ref="FHQ50:FHS50"/>
    <mergeCell ref="FGP50:FGR50"/>
    <mergeCell ref="FGS50:FGU50"/>
    <mergeCell ref="FGV50:FGX50"/>
    <mergeCell ref="FGY50:FHA50"/>
    <mergeCell ref="FHB50:FHD50"/>
    <mergeCell ref="FGA50:FGC50"/>
    <mergeCell ref="FGD50:FGF50"/>
    <mergeCell ref="FGG50:FGI50"/>
    <mergeCell ref="FGJ50:FGL50"/>
    <mergeCell ref="FGM50:FGO50"/>
    <mergeCell ref="FFL50:FFN50"/>
    <mergeCell ref="FFO50:FFQ50"/>
    <mergeCell ref="FFR50:FFT50"/>
    <mergeCell ref="FFU50:FFW50"/>
    <mergeCell ref="FFX50:FFZ50"/>
    <mergeCell ref="FEW50:FEY50"/>
    <mergeCell ref="FEZ50:FFB50"/>
    <mergeCell ref="FFC50:FFE50"/>
    <mergeCell ref="FFF50:FFH50"/>
    <mergeCell ref="FFI50:FFK50"/>
    <mergeCell ref="FEH50:FEJ50"/>
    <mergeCell ref="FEK50:FEM50"/>
    <mergeCell ref="FEN50:FEP50"/>
    <mergeCell ref="FEQ50:FES50"/>
    <mergeCell ref="FET50:FEV50"/>
    <mergeCell ref="FDS50:FDU50"/>
    <mergeCell ref="FDV50:FDX50"/>
    <mergeCell ref="FDY50:FEA50"/>
    <mergeCell ref="FEB50:FED50"/>
    <mergeCell ref="FEE50:FEG50"/>
    <mergeCell ref="FDD50:FDF50"/>
    <mergeCell ref="FDG50:FDI50"/>
    <mergeCell ref="FDJ50:FDL50"/>
    <mergeCell ref="FDM50:FDO50"/>
    <mergeCell ref="FDP50:FDR50"/>
    <mergeCell ref="FCO50:FCQ50"/>
    <mergeCell ref="FCR50:FCT50"/>
    <mergeCell ref="FCU50:FCW50"/>
    <mergeCell ref="FCX50:FCZ50"/>
    <mergeCell ref="FDA50:FDC50"/>
    <mergeCell ref="FBZ50:FCB50"/>
    <mergeCell ref="FCC50:FCE50"/>
    <mergeCell ref="FCF50:FCH50"/>
    <mergeCell ref="FCI50:FCK50"/>
    <mergeCell ref="FCL50:FCN50"/>
    <mergeCell ref="FBK50:FBM50"/>
    <mergeCell ref="FBN50:FBP50"/>
    <mergeCell ref="FBQ50:FBS50"/>
    <mergeCell ref="FBT50:FBV50"/>
    <mergeCell ref="FBW50:FBY50"/>
    <mergeCell ref="FAV50:FAX50"/>
    <mergeCell ref="FAY50:FBA50"/>
    <mergeCell ref="FBB50:FBD50"/>
    <mergeCell ref="FBE50:FBG50"/>
    <mergeCell ref="FBH50:FBJ50"/>
    <mergeCell ref="FAG50:FAI50"/>
    <mergeCell ref="FAJ50:FAL50"/>
    <mergeCell ref="FAM50:FAO50"/>
    <mergeCell ref="FAP50:FAR50"/>
    <mergeCell ref="FAS50:FAU50"/>
    <mergeCell ref="EZR50:EZT50"/>
    <mergeCell ref="EZU50:EZW50"/>
    <mergeCell ref="EZX50:EZZ50"/>
    <mergeCell ref="FAA50:FAC50"/>
    <mergeCell ref="FAD50:FAF50"/>
    <mergeCell ref="EZC50:EZE50"/>
    <mergeCell ref="EZF50:EZH50"/>
    <mergeCell ref="EZI50:EZK50"/>
    <mergeCell ref="EZL50:EZN50"/>
    <mergeCell ref="EZO50:EZQ50"/>
    <mergeCell ref="EYN50:EYP50"/>
    <mergeCell ref="EYQ50:EYS50"/>
    <mergeCell ref="EYT50:EYV50"/>
    <mergeCell ref="EYW50:EYY50"/>
    <mergeCell ref="EYZ50:EZB50"/>
    <mergeCell ref="EXY50:EYA50"/>
    <mergeCell ref="EYB50:EYD50"/>
    <mergeCell ref="EYE50:EYG50"/>
    <mergeCell ref="EYH50:EYJ50"/>
    <mergeCell ref="EYK50:EYM50"/>
    <mergeCell ref="EXJ50:EXL50"/>
    <mergeCell ref="EXM50:EXO50"/>
    <mergeCell ref="EXP50:EXR50"/>
    <mergeCell ref="EXS50:EXU50"/>
    <mergeCell ref="EXV50:EXX50"/>
    <mergeCell ref="EWU50:EWW50"/>
    <mergeCell ref="EWX50:EWZ50"/>
    <mergeCell ref="EXA50:EXC50"/>
    <mergeCell ref="EXD50:EXF50"/>
    <mergeCell ref="EXG50:EXI50"/>
    <mergeCell ref="EWF50:EWH50"/>
    <mergeCell ref="EWI50:EWK50"/>
    <mergeCell ref="EWL50:EWN50"/>
    <mergeCell ref="EWO50:EWQ50"/>
    <mergeCell ref="EWR50:EWT50"/>
    <mergeCell ref="EVQ50:EVS50"/>
    <mergeCell ref="EVT50:EVV50"/>
    <mergeCell ref="EVW50:EVY50"/>
    <mergeCell ref="EVZ50:EWB50"/>
    <mergeCell ref="EWC50:EWE50"/>
    <mergeCell ref="EVB50:EVD50"/>
    <mergeCell ref="EVE50:EVG50"/>
    <mergeCell ref="EVH50:EVJ50"/>
    <mergeCell ref="EVK50:EVM50"/>
    <mergeCell ref="EVN50:EVP50"/>
    <mergeCell ref="EUM50:EUO50"/>
    <mergeCell ref="EUP50:EUR50"/>
    <mergeCell ref="EUS50:EUU50"/>
    <mergeCell ref="EUV50:EUX50"/>
    <mergeCell ref="EUY50:EVA50"/>
    <mergeCell ref="ETX50:ETZ50"/>
    <mergeCell ref="EUA50:EUC50"/>
    <mergeCell ref="EUD50:EUF50"/>
    <mergeCell ref="EUG50:EUI50"/>
    <mergeCell ref="EUJ50:EUL50"/>
    <mergeCell ref="ETI50:ETK50"/>
    <mergeCell ref="ETL50:ETN50"/>
    <mergeCell ref="ETO50:ETQ50"/>
    <mergeCell ref="ETR50:ETT50"/>
    <mergeCell ref="ETU50:ETW50"/>
    <mergeCell ref="EST50:ESV50"/>
    <mergeCell ref="ESW50:ESY50"/>
    <mergeCell ref="ESZ50:ETB50"/>
    <mergeCell ref="ETC50:ETE50"/>
    <mergeCell ref="ETF50:ETH50"/>
    <mergeCell ref="ESE50:ESG50"/>
    <mergeCell ref="ESH50:ESJ50"/>
    <mergeCell ref="ESK50:ESM50"/>
    <mergeCell ref="ESN50:ESP50"/>
    <mergeCell ref="ESQ50:ESS50"/>
    <mergeCell ref="ERP50:ERR50"/>
    <mergeCell ref="ERS50:ERU50"/>
    <mergeCell ref="ERV50:ERX50"/>
    <mergeCell ref="ERY50:ESA50"/>
    <mergeCell ref="ESB50:ESD50"/>
    <mergeCell ref="ERA50:ERC50"/>
    <mergeCell ref="ERD50:ERF50"/>
    <mergeCell ref="ERG50:ERI50"/>
    <mergeCell ref="ERJ50:ERL50"/>
    <mergeCell ref="ERM50:ERO50"/>
    <mergeCell ref="EQL50:EQN50"/>
    <mergeCell ref="EQO50:EQQ50"/>
    <mergeCell ref="EQR50:EQT50"/>
    <mergeCell ref="EQU50:EQW50"/>
    <mergeCell ref="EQX50:EQZ50"/>
    <mergeCell ref="EPW50:EPY50"/>
    <mergeCell ref="EPZ50:EQB50"/>
    <mergeCell ref="EQC50:EQE50"/>
    <mergeCell ref="EQF50:EQH50"/>
    <mergeCell ref="EQI50:EQK50"/>
    <mergeCell ref="EPH50:EPJ50"/>
    <mergeCell ref="EPK50:EPM50"/>
    <mergeCell ref="EPN50:EPP50"/>
    <mergeCell ref="EPQ50:EPS50"/>
    <mergeCell ref="EPT50:EPV50"/>
    <mergeCell ref="EOS50:EOU50"/>
    <mergeCell ref="EOV50:EOX50"/>
    <mergeCell ref="EOY50:EPA50"/>
    <mergeCell ref="EPB50:EPD50"/>
    <mergeCell ref="EPE50:EPG50"/>
    <mergeCell ref="EOD50:EOF50"/>
    <mergeCell ref="EOG50:EOI50"/>
    <mergeCell ref="EOJ50:EOL50"/>
    <mergeCell ref="EOM50:EOO50"/>
    <mergeCell ref="EOP50:EOR50"/>
    <mergeCell ref="ENO50:ENQ50"/>
    <mergeCell ref="ENR50:ENT50"/>
    <mergeCell ref="ENU50:ENW50"/>
    <mergeCell ref="ENX50:ENZ50"/>
    <mergeCell ref="EOA50:EOC50"/>
    <mergeCell ref="EMZ50:ENB50"/>
    <mergeCell ref="ENC50:ENE50"/>
    <mergeCell ref="ENF50:ENH50"/>
    <mergeCell ref="ENI50:ENK50"/>
    <mergeCell ref="ENL50:ENN50"/>
    <mergeCell ref="EMK50:EMM50"/>
    <mergeCell ref="EMN50:EMP50"/>
    <mergeCell ref="EMQ50:EMS50"/>
    <mergeCell ref="EMT50:EMV50"/>
    <mergeCell ref="EMW50:EMY50"/>
    <mergeCell ref="ELV50:ELX50"/>
    <mergeCell ref="ELY50:EMA50"/>
    <mergeCell ref="EMB50:EMD50"/>
    <mergeCell ref="EME50:EMG50"/>
    <mergeCell ref="EMH50:EMJ50"/>
    <mergeCell ref="ELG50:ELI50"/>
    <mergeCell ref="ELJ50:ELL50"/>
    <mergeCell ref="ELM50:ELO50"/>
    <mergeCell ref="ELP50:ELR50"/>
    <mergeCell ref="ELS50:ELU50"/>
    <mergeCell ref="EKR50:EKT50"/>
    <mergeCell ref="EKU50:EKW50"/>
    <mergeCell ref="EKX50:EKZ50"/>
    <mergeCell ref="ELA50:ELC50"/>
    <mergeCell ref="ELD50:ELF50"/>
    <mergeCell ref="EKC50:EKE50"/>
    <mergeCell ref="EKF50:EKH50"/>
    <mergeCell ref="EKI50:EKK50"/>
    <mergeCell ref="EKL50:EKN50"/>
    <mergeCell ref="EKO50:EKQ50"/>
    <mergeCell ref="EJN50:EJP50"/>
    <mergeCell ref="EJQ50:EJS50"/>
    <mergeCell ref="EJT50:EJV50"/>
    <mergeCell ref="EJW50:EJY50"/>
    <mergeCell ref="EJZ50:EKB50"/>
    <mergeCell ref="EIY50:EJA50"/>
    <mergeCell ref="EJB50:EJD50"/>
    <mergeCell ref="EJE50:EJG50"/>
    <mergeCell ref="EJH50:EJJ50"/>
    <mergeCell ref="EJK50:EJM50"/>
    <mergeCell ref="EIJ50:EIL50"/>
    <mergeCell ref="EIM50:EIO50"/>
    <mergeCell ref="EIP50:EIR50"/>
    <mergeCell ref="EIS50:EIU50"/>
    <mergeCell ref="EIV50:EIX50"/>
    <mergeCell ref="EHU50:EHW50"/>
    <mergeCell ref="EHX50:EHZ50"/>
    <mergeCell ref="EIA50:EIC50"/>
    <mergeCell ref="EID50:EIF50"/>
    <mergeCell ref="EIG50:EII50"/>
    <mergeCell ref="EHF50:EHH50"/>
    <mergeCell ref="EHI50:EHK50"/>
    <mergeCell ref="EHL50:EHN50"/>
    <mergeCell ref="EHO50:EHQ50"/>
    <mergeCell ref="EHR50:EHT50"/>
    <mergeCell ref="EGQ50:EGS50"/>
    <mergeCell ref="EGT50:EGV50"/>
    <mergeCell ref="EGW50:EGY50"/>
    <mergeCell ref="EGZ50:EHB50"/>
    <mergeCell ref="EHC50:EHE50"/>
    <mergeCell ref="EGB50:EGD50"/>
    <mergeCell ref="EGE50:EGG50"/>
    <mergeCell ref="EGH50:EGJ50"/>
    <mergeCell ref="EGK50:EGM50"/>
    <mergeCell ref="EGN50:EGP50"/>
    <mergeCell ref="EFM50:EFO50"/>
    <mergeCell ref="EFP50:EFR50"/>
    <mergeCell ref="EFS50:EFU50"/>
    <mergeCell ref="EFV50:EFX50"/>
    <mergeCell ref="EFY50:EGA50"/>
    <mergeCell ref="EEX50:EEZ50"/>
    <mergeCell ref="EFA50:EFC50"/>
    <mergeCell ref="EFD50:EFF50"/>
    <mergeCell ref="EFG50:EFI50"/>
    <mergeCell ref="EFJ50:EFL50"/>
    <mergeCell ref="EEI50:EEK50"/>
    <mergeCell ref="EEL50:EEN50"/>
    <mergeCell ref="EEO50:EEQ50"/>
    <mergeCell ref="EER50:EET50"/>
    <mergeCell ref="EEU50:EEW50"/>
    <mergeCell ref="EDT50:EDV50"/>
    <mergeCell ref="EDW50:EDY50"/>
    <mergeCell ref="EDZ50:EEB50"/>
    <mergeCell ref="EEC50:EEE50"/>
    <mergeCell ref="EEF50:EEH50"/>
    <mergeCell ref="EDE50:EDG50"/>
    <mergeCell ref="EDH50:EDJ50"/>
    <mergeCell ref="EDK50:EDM50"/>
    <mergeCell ref="EDN50:EDP50"/>
    <mergeCell ref="EDQ50:EDS50"/>
    <mergeCell ref="ECP50:ECR50"/>
    <mergeCell ref="ECS50:ECU50"/>
    <mergeCell ref="ECV50:ECX50"/>
    <mergeCell ref="ECY50:EDA50"/>
    <mergeCell ref="EDB50:EDD50"/>
    <mergeCell ref="ECA50:ECC50"/>
    <mergeCell ref="ECD50:ECF50"/>
    <mergeCell ref="ECG50:ECI50"/>
    <mergeCell ref="ECJ50:ECL50"/>
    <mergeCell ref="ECM50:ECO50"/>
    <mergeCell ref="EBL50:EBN50"/>
    <mergeCell ref="EBO50:EBQ50"/>
    <mergeCell ref="EBR50:EBT50"/>
    <mergeCell ref="EBU50:EBW50"/>
    <mergeCell ref="EBX50:EBZ50"/>
    <mergeCell ref="EAW50:EAY50"/>
    <mergeCell ref="EAZ50:EBB50"/>
    <mergeCell ref="EBC50:EBE50"/>
    <mergeCell ref="EBF50:EBH50"/>
    <mergeCell ref="EBI50:EBK50"/>
    <mergeCell ref="EAH50:EAJ50"/>
    <mergeCell ref="EAK50:EAM50"/>
    <mergeCell ref="EAN50:EAP50"/>
    <mergeCell ref="EAQ50:EAS50"/>
    <mergeCell ref="EAT50:EAV50"/>
    <mergeCell ref="DZS50:DZU50"/>
    <mergeCell ref="DZV50:DZX50"/>
    <mergeCell ref="DZY50:EAA50"/>
    <mergeCell ref="EAB50:EAD50"/>
    <mergeCell ref="EAE50:EAG50"/>
    <mergeCell ref="DZD50:DZF50"/>
    <mergeCell ref="DZG50:DZI50"/>
    <mergeCell ref="DZJ50:DZL50"/>
    <mergeCell ref="DZM50:DZO50"/>
    <mergeCell ref="DZP50:DZR50"/>
    <mergeCell ref="DYO50:DYQ50"/>
    <mergeCell ref="DYR50:DYT50"/>
    <mergeCell ref="DYU50:DYW50"/>
    <mergeCell ref="DYX50:DYZ50"/>
    <mergeCell ref="DZA50:DZC50"/>
    <mergeCell ref="DXZ50:DYB50"/>
    <mergeCell ref="DYC50:DYE50"/>
    <mergeCell ref="DYF50:DYH50"/>
    <mergeCell ref="DYI50:DYK50"/>
    <mergeCell ref="DYL50:DYN50"/>
    <mergeCell ref="DXK50:DXM50"/>
    <mergeCell ref="DXN50:DXP50"/>
    <mergeCell ref="DXQ50:DXS50"/>
    <mergeCell ref="DXT50:DXV50"/>
    <mergeCell ref="DXW50:DXY50"/>
    <mergeCell ref="DWV50:DWX50"/>
    <mergeCell ref="DWY50:DXA50"/>
    <mergeCell ref="DXB50:DXD50"/>
    <mergeCell ref="DXE50:DXG50"/>
    <mergeCell ref="DXH50:DXJ50"/>
    <mergeCell ref="DWG50:DWI50"/>
    <mergeCell ref="DWJ50:DWL50"/>
    <mergeCell ref="DWM50:DWO50"/>
    <mergeCell ref="DWP50:DWR50"/>
    <mergeCell ref="DWS50:DWU50"/>
    <mergeCell ref="DVR50:DVT50"/>
    <mergeCell ref="DVU50:DVW50"/>
    <mergeCell ref="DVX50:DVZ50"/>
    <mergeCell ref="DWA50:DWC50"/>
    <mergeCell ref="DWD50:DWF50"/>
    <mergeCell ref="DVC50:DVE50"/>
    <mergeCell ref="DVF50:DVH50"/>
    <mergeCell ref="DVI50:DVK50"/>
    <mergeCell ref="DVL50:DVN50"/>
    <mergeCell ref="DVO50:DVQ50"/>
    <mergeCell ref="DUN50:DUP50"/>
    <mergeCell ref="DUQ50:DUS50"/>
    <mergeCell ref="DUT50:DUV50"/>
    <mergeCell ref="DUW50:DUY50"/>
    <mergeCell ref="DUZ50:DVB50"/>
    <mergeCell ref="DTY50:DUA50"/>
    <mergeCell ref="DUB50:DUD50"/>
    <mergeCell ref="DUE50:DUG50"/>
    <mergeCell ref="DUH50:DUJ50"/>
    <mergeCell ref="DUK50:DUM50"/>
    <mergeCell ref="DTJ50:DTL50"/>
    <mergeCell ref="DTM50:DTO50"/>
    <mergeCell ref="DTP50:DTR50"/>
    <mergeCell ref="DTS50:DTU50"/>
    <mergeCell ref="DTV50:DTX50"/>
    <mergeCell ref="DSU50:DSW50"/>
    <mergeCell ref="DSX50:DSZ50"/>
    <mergeCell ref="DTA50:DTC50"/>
    <mergeCell ref="DTD50:DTF50"/>
    <mergeCell ref="DTG50:DTI50"/>
    <mergeCell ref="DSF50:DSH50"/>
    <mergeCell ref="DSI50:DSK50"/>
    <mergeCell ref="DSL50:DSN50"/>
    <mergeCell ref="DSO50:DSQ50"/>
    <mergeCell ref="DSR50:DST50"/>
    <mergeCell ref="DRQ50:DRS50"/>
    <mergeCell ref="DRT50:DRV50"/>
    <mergeCell ref="DRW50:DRY50"/>
    <mergeCell ref="DRZ50:DSB50"/>
    <mergeCell ref="DSC50:DSE50"/>
    <mergeCell ref="DRB50:DRD50"/>
    <mergeCell ref="DRE50:DRG50"/>
    <mergeCell ref="DRH50:DRJ50"/>
    <mergeCell ref="DRK50:DRM50"/>
    <mergeCell ref="DRN50:DRP50"/>
    <mergeCell ref="DQM50:DQO50"/>
    <mergeCell ref="DQP50:DQR50"/>
    <mergeCell ref="DQS50:DQU50"/>
    <mergeCell ref="DQV50:DQX50"/>
    <mergeCell ref="DQY50:DRA50"/>
    <mergeCell ref="DPX50:DPZ50"/>
    <mergeCell ref="DQA50:DQC50"/>
    <mergeCell ref="DQD50:DQF50"/>
    <mergeCell ref="DQG50:DQI50"/>
    <mergeCell ref="DQJ50:DQL50"/>
    <mergeCell ref="DPI50:DPK50"/>
    <mergeCell ref="DPL50:DPN50"/>
    <mergeCell ref="DPO50:DPQ50"/>
    <mergeCell ref="DPR50:DPT50"/>
    <mergeCell ref="DPU50:DPW50"/>
    <mergeCell ref="DOT50:DOV50"/>
    <mergeCell ref="DOW50:DOY50"/>
    <mergeCell ref="DOZ50:DPB50"/>
    <mergeCell ref="DPC50:DPE50"/>
    <mergeCell ref="DPF50:DPH50"/>
    <mergeCell ref="DOE50:DOG50"/>
    <mergeCell ref="DOH50:DOJ50"/>
    <mergeCell ref="DOK50:DOM50"/>
    <mergeCell ref="DON50:DOP50"/>
    <mergeCell ref="DOQ50:DOS50"/>
    <mergeCell ref="DNP50:DNR50"/>
    <mergeCell ref="DNS50:DNU50"/>
    <mergeCell ref="DNV50:DNX50"/>
    <mergeCell ref="DNY50:DOA50"/>
    <mergeCell ref="DOB50:DOD50"/>
    <mergeCell ref="DNA50:DNC50"/>
    <mergeCell ref="DND50:DNF50"/>
    <mergeCell ref="DNG50:DNI50"/>
    <mergeCell ref="DNJ50:DNL50"/>
    <mergeCell ref="DNM50:DNO50"/>
    <mergeCell ref="DML50:DMN50"/>
    <mergeCell ref="DMO50:DMQ50"/>
    <mergeCell ref="DMR50:DMT50"/>
    <mergeCell ref="DMU50:DMW50"/>
    <mergeCell ref="DMX50:DMZ50"/>
    <mergeCell ref="DLW50:DLY50"/>
    <mergeCell ref="DLZ50:DMB50"/>
    <mergeCell ref="DMC50:DME50"/>
    <mergeCell ref="DMF50:DMH50"/>
    <mergeCell ref="DMI50:DMK50"/>
    <mergeCell ref="DLH50:DLJ50"/>
    <mergeCell ref="DLK50:DLM50"/>
    <mergeCell ref="DLN50:DLP50"/>
    <mergeCell ref="DLQ50:DLS50"/>
    <mergeCell ref="DLT50:DLV50"/>
    <mergeCell ref="DKS50:DKU50"/>
    <mergeCell ref="DKV50:DKX50"/>
    <mergeCell ref="DKY50:DLA50"/>
    <mergeCell ref="DLB50:DLD50"/>
    <mergeCell ref="DLE50:DLG50"/>
    <mergeCell ref="DKD50:DKF50"/>
    <mergeCell ref="DKG50:DKI50"/>
    <mergeCell ref="DKJ50:DKL50"/>
    <mergeCell ref="DKM50:DKO50"/>
    <mergeCell ref="DKP50:DKR50"/>
    <mergeCell ref="DJO50:DJQ50"/>
    <mergeCell ref="DJR50:DJT50"/>
    <mergeCell ref="DJU50:DJW50"/>
    <mergeCell ref="DJX50:DJZ50"/>
    <mergeCell ref="DKA50:DKC50"/>
    <mergeCell ref="DIZ50:DJB50"/>
    <mergeCell ref="DJC50:DJE50"/>
    <mergeCell ref="DJF50:DJH50"/>
    <mergeCell ref="DJI50:DJK50"/>
    <mergeCell ref="DJL50:DJN50"/>
    <mergeCell ref="DIK50:DIM50"/>
    <mergeCell ref="DIN50:DIP50"/>
    <mergeCell ref="DIQ50:DIS50"/>
    <mergeCell ref="DIT50:DIV50"/>
    <mergeCell ref="DIW50:DIY50"/>
    <mergeCell ref="DHV50:DHX50"/>
    <mergeCell ref="DHY50:DIA50"/>
    <mergeCell ref="DIB50:DID50"/>
    <mergeCell ref="DIE50:DIG50"/>
    <mergeCell ref="DIH50:DIJ50"/>
    <mergeCell ref="DHG50:DHI50"/>
    <mergeCell ref="DHJ50:DHL50"/>
    <mergeCell ref="DHM50:DHO50"/>
    <mergeCell ref="DHP50:DHR50"/>
    <mergeCell ref="DHS50:DHU50"/>
    <mergeCell ref="DGR50:DGT50"/>
    <mergeCell ref="DGU50:DGW50"/>
    <mergeCell ref="DGX50:DGZ50"/>
    <mergeCell ref="DHA50:DHC50"/>
    <mergeCell ref="DHD50:DHF50"/>
    <mergeCell ref="DGC50:DGE50"/>
    <mergeCell ref="DGF50:DGH50"/>
    <mergeCell ref="DGI50:DGK50"/>
    <mergeCell ref="DGL50:DGN50"/>
    <mergeCell ref="DGO50:DGQ50"/>
    <mergeCell ref="DFN50:DFP50"/>
    <mergeCell ref="DFQ50:DFS50"/>
    <mergeCell ref="DFT50:DFV50"/>
    <mergeCell ref="DFW50:DFY50"/>
    <mergeCell ref="DFZ50:DGB50"/>
    <mergeCell ref="DEY50:DFA50"/>
    <mergeCell ref="DFB50:DFD50"/>
    <mergeCell ref="DFE50:DFG50"/>
    <mergeCell ref="DFH50:DFJ50"/>
    <mergeCell ref="DFK50:DFM50"/>
    <mergeCell ref="DEJ50:DEL50"/>
    <mergeCell ref="DEM50:DEO50"/>
    <mergeCell ref="DEP50:DER50"/>
    <mergeCell ref="DES50:DEU50"/>
    <mergeCell ref="DEV50:DEX50"/>
    <mergeCell ref="DDU50:DDW50"/>
    <mergeCell ref="DDX50:DDZ50"/>
    <mergeCell ref="DEA50:DEC50"/>
    <mergeCell ref="DED50:DEF50"/>
    <mergeCell ref="DEG50:DEI50"/>
    <mergeCell ref="DDF50:DDH50"/>
    <mergeCell ref="DDI50:DDK50"/>
    <mergeCell ref="DDL50:DDN50"/>
    <mergeCell ref="DDO50:DDQ50"/>
    <mergeCell ref="DDR50:DDT50"/>
    <mergeCell ref="DCQ50:DCS50"/>
    <mergeCell ref="DCT50:DCV50"/>
    <mergeCell ref="DCW50:DCY50"/>
    <mergeCell ref="DCZ50:DDB50"/>
    <mergeCell ref="DDC50:DDE50"/>
    <mergeCell ref="DCB50:DCD50"/>
    <mergeCell ref="DCE50:DCG50"/>
    <mergeCell ref="DCH50:DCJ50"/>
    <mergeCell ref="DCK50:DCM50"/>
    <mergeCell ref="DCN50:DCP50"/>
    <mergeCell ref="DBM50:DBO50"/>
    <mergeCell ref="DBP50:DBR50"/>
    <mergeCell ref="DBS50:DBU50"/>
    <mergeCell ref="DBV50:DBX50"/>
    <mergeCell ref="DBY50:DCA50"/>
    <mergeCell ref="DAX50:DAZ50"/>
    <mergeCell ref="DBA50:DBC50"/>
    <mergeCell ref="DBD50:DBF50"/>
    <mergeCell ref="DBG50:DBI50"/>
    <mergeCell ref="DBJ50:DBL50"/>
    <mergeCell ref="DAI50:DAK50"/>
    <mergeCell ref="DAL50:DAN50"/>
    <mergeCell ref="DAO50:DAQ50"/>
    <mergeCell ref="DAR50:DAT50"/>
    <mergeCell ref="DAU50:DAW50"/>
    <mergeCell ref="CZT50:CZV50"/>
    <mergeCell ref="CZW50:CZY50"/>
    <mergeCell ref="CZZ50:DAB50"/>
    <mergeCell ref="DAC50:DAE50"/>
    <mergeCell ref="DAF50:DAH50"/>
    <mergeCell ref="CZE50:CZG50"/>
    <mergeCell ref="CZH50:CZJ50"/>
    <mergeCell ref="CZK50:CZM50"/>
    <mergeCell ref="CZN50:CZP50"/>
    <mergeCell ref="CZQ50:CZS50"/>
    <mergeCell ref="CYP50:CYR50"/>
    <mergeCell ref="CYS50:CYU50"/>
    <mergeCell ref="CYV50:CYX50"/>
    <mergeCell ref="CYY50:CZA50"/>
    <mergeCell ref="CZB50:CZD50"/>
    <mergeCell ref="CYA50:CYC50"/>
    <mergeCell ref="CYD50:CYF50"/>
    <mergeCell ref="CYG50:CYI50"/>
    <mergeCell ref="CYJ50:CYL50"/>
    <mergeCell ref="CYM50:CYO50"/>
    <mergeCell ref="CXL50:CXN50"/>
    <mergeCell ref="CXO50:CXQ50"/>
    <mergeCell ref="CXR50:CXT50"/>
    <mergeCell ref="CXU50:CXW50"/>
    <mergeCell ref="CXX50:CXZ50"/>
    <mergeCell ref="CWW50:CWY50"/>
    <mergeCell ref="CWZ50:CXB50"/>
    <mergeCell ref="CXC50:CXE50"/>
    <mergeCell ref="CXF50:CXH50"/>
    <mergeCell ref="CXI50:CXK50"/>
    <mergeCell ref="CWH50:CWJ50"/>
    <mergeCell ref="CWK50:CWM50"/>
    <mergeCell ref="CWN50:CWP50"/>
    <mergeCell ref="CWQ50:CWS50"/>
    <mergeCell ref="CWT50:CWV50"/>
    <mergeCell ref="CVS50:CVU50"/>
    <mergeCell ref="CVV50:CVX50"/>
    <mergeCell ref="CVY50:CWA50"/>
    <mergeCell ref="CWB50:CWD50"/>
    <mergeCell ref="CWE50:CWG50"/>
    <mergeCell ref="CVD50:CVF50"/>
    <mergeCell ref="CVG50:CVI50"/>
    <mergeCell ref="CVJ50:CVL50"/>
    <mergeCell ref="CVM50:CVO50"/>
    <mergeCell ref="CVP50:CVR50"/>
    <mergeCell ref="CUO50:CUQ50"/>
    <mergeCell ref="CUR50:CUT50"/>
    <mergeCell ref="CUU50:CUW50"/>
    <mergeCell ref="CUX50:CUZ50"/>
    <mergeCell ref="CVA50:CVC50"/>
    <mergeCell ref="CTZ50:CUB50"/>
    <mergeCell ref="CUC50:CUE50"/>
    <mergeCell ref="CUF50:CUH50"/>
    <mergeCell ref="CUI50:CUK50"/>
    <mergeCell ref="CUL50:CUN50"/>
    <mergeCell ref="CTK50:CTM50"/>
    <mergeCell ref="CTN50:CTP50"/>
    <mergeCell ref="CTQ50:CTS50"/>
    <mergeCell ref="CTT50:CTV50"/>
    <mergeCell ref="CTW50:CTY50"/>
    <mergeCell ref="CSV50:CSX50"/>
    <mergeCell ref="CSY50:CTA50"/>
    <mergeCell ref="CTB50:CTD50"/>
    <mergeCell ref="CTE50:CTG50"/>
    <mergeCell ref="CTH50:CTJ50"/>
    <mergeCell ref="CSG50:CSI50"/>
    <mergeCell ref="CSJ50:CSL50"/>
    <mergeCell ref="CSM50:CSO50"/>
    <mergeCell ref="CSP50:CSR50"/>
    <mergeCell ref="CSS50:CSU50"/>
    <mergeCell ref="CRR50:CRT50"/>
    <mergeCell ref="CRU50:CRW50"/>
    <mergeCell ref="CRX50:CRZ50"/>
    <mergeCell ref="CSA50:CSC50"/>
    <mergeCell ref="CSD50:CSF50"/>
    <mergeCell ref="CRC50:CRE50"/>
    <mergeCell ref="CRF50:CRH50"/>
    <mergeCell ref="CRI50:CRK50"/>
    <mergeCell ref="CRL50:CRN50"/>
    <mergeCell ref="CRO50:CRQ50"/>
    <mergeCell ref="CQN50:CQP50"/>
    <mergeCell ref="CQQ50:CQS50"/>
    <mergeCell ref="CQT50:CQV50"/>
    <mergeCell ref="CQW50:CQY50"/>
    <mergeCell ref="CQZ50:CRB50"/>
    <mergeCell ref="CPY50:CQA50"/>
    <mergeCell ref="CQB50:CQD50"/>
    <mergeCell ref="CQE50:CQG50"/>
    <mergeCell ref="CQH50:CQJ50"/>
    <mergeCell ref="CQK50:CQM50"/>
    <mergeCell ref="CPJ50:CPL50"/>
    <mergeCell ref="CPM50:CPO50"/>
    <mergeCell ref="CPP50:CPR50"/>
    <mergeCell ref="CPS50:CPU50"/>
    <mergeCell ref="CPV50:CPX50"/>
    <mergeCell ref="COU50:COW50"/>
    <mergeCell ref="COX50:COZ50"/>
    <mergeCell ref="CPA50:CPC50"/>
    <mergeCell ref="CPD50:CPF50"/>
    <mergeCell ref="CPG50:CPI50"/>
    <mergeCell ref="COF50:COH50"/>
    <mergeCell ref="COI50:COK50"/>
    <mergeCell ref="COL50:CON50"/>
    <mergeCell ref="COO50:COQ50"/>
    <mergeCell ref="COR50:COT50"/>
    <mergeCell ref="CNQ50:CNS50"/>
    <mergeCell ref="CNT50:CNV50"/>
    <mergeCell ref="CNW50:CNY50"/>
    <mergeCell ref="CNZ50:COB50"/>
    <mergeCell ref="COC50:COE50"/>
    <mergeCell ref="CNB50:CND50"/>
    <mergeCell ref="CNE50:CNG50"/>
    <mergeCell ref="CNH50:CNJ50"/>
    <mergeCell ref="CNK50:CNM50"/>
    <mergeCell ref="CNN50:CNP50"/>
    <mergeCell ref="CMM50:CMO50"/>
    <mergeCell ref="CMP50:CMR50"/>
    <mergeCell ref="CMS50:CMU50"/>
    <mergeCell ref="CMV50:CMX50"/>
    <mergeCell ref="CMY50:CNA50"/>
    <mergeCell ref="CLX50:CLZ50"/>
    <mergeCell ref="CMA50:CMC50"/>
    <mergeCell ref="CMD50:CMF50"/>
    <mergeCell ref="CMG50:CMI50"/>
    <mergeCell ref="CMJ50:CML50"/>
    <mergeCell ref="CLI50:CLK50"/>
    <mergeCell ref="CLL50:CLN50"/>
    <mergeCell ref="CLO50:CLQ50"/>
    <mergeCell ref="CLR50:CLT50"/>
    <mergeCell ref="CLU50:CLW50"/>
    <mergeCell ref="CKT50:CKV50"/>
    <mergeCell ref="CKW50:CKY50"/>
    <mergeCell ref="CKZ50:CLB50"/>
    <mergeCell ref="CLC50:CLE50"/>
    <mergeCell ref="CLF50:CLH50"/>
    <mergeCell ref="CKE50:CKG50"/>
    <mergeCell ref="CKH50:CKJ50"/>
    <mergeCell ref="CKK50:CKM50"/>
    <mergeCell ref="CKN50:CKP50"/>
    <mergeCell ref="CKQ50:CKS50"/>
    <mergeCell ref="CJP50:CJR50"/>
    <mergeCell ref="CJS50:CJU50"/>
    <mergeCell ref="CJV50:CJX50"/>
    <mergeCell ref="CJY50:CKA50"/>
    <mergeCell ref="CKB50:CKD50"/>
    <mergeCell ref="CJA50:CJC50"/>
    <mergeCell ref="CJD50:CJF50"/>
    <mergeCell ref="CJG50:CJI50"/>
    <mergeCell ref="CJJ50:CJL50"/>
    <mergeCell ref="CJM50:CJO50"/>
    <mergeCell ref="CIL50:CIN50"/>
    <mergeCell ref="CIO50:CIQ50"/>
    <mergeCell ref="CIR50:CIT50"/>
    <mergeCell ref="CIU50:CIW50"/>
    <mergeCell ref="CIX50:CIZ50"/>
    <mergeCell ref="CHW50:CHY50"/>
    <mergeCell ref="CHZ50:CIB50"/>
    <mergeCell ref="CIC50:CIE50"/>
    <mergeCell ref="CIF50:CIH50"/>
    <mergeCell ref="CII50:CIK50"/>
    <mergeCell ref="CHH50:CHJ50"/>
    <mergeCell ref="CHK50:CHM50"/>
    <mergeCell ref="CHN50:CHP50"/>
    <mergeCell ref="CHQ50:CHS50"/>
    <mergeCell ref="CHT50:CHV50"/>
    <mergeCell ref="CGS50:CGU50"/>
    <mergeCell ref="CGV50:CGX50"/>
    <mergeCell ref="CGY50:CHA50"/>
    <mergeCell ref="CHB50:CHD50"/>
    <mergeCell ref="CHE50:CHG50"/>
    <mergeCell ref="CGD50:CGF50"/>
    <mergeCell ref="CGG50:CGI50"/>
    <mergeCell ref="CGJ50:CGL50"/>
    <mergeCell ref="CGM50:CGO50"/>
    <mergeCell ref="CGP50:CGR50"/>
    <mergeCell ref="CFO50:CFQ50"/>
    <mergeCell ref="CFR50:CFT50"/>
    <mergeCell ref="CFU50:CFW50"/>
    <mergeCell ref="CFX50:CFZ50"/>
    <mergeCell ref="CGA50:CGC50"/>
    <mergeCell ref="CEZ50:CFB50"/>
    <mergeCell ref="CFC50:CFE50"/>
    <mergeCell ref="CFF50:CFH50"/>
    <mergeCell ref="CFI50:CFK50"/>
    <mergeCell ref="CFL50:CFN50"/>
    <mergeCell ref="CEK50:CEM50"/>
    <mergeCell ref="CEN50:CEP50"/>
    <mergeCell ref="CEQ50:CES50"/>
    <mergeCell ref="CET50:CEV50"/>
    <mergeCell ref="CEW50:CEY50"/>
    <mergeCell ref="CDV50:CDX50"/>
    <mergeCell ref="CDY50:CEA50"/>
    <mergeCell ref="CEB50:CED50"/>
    <mergeCell ref="CEE50:CEG50"/>
    <mergeCell ref="CEH50:CEJ50"/>
    <mergeCell ref="CDG50:CDI50"/>
    <mergeCell ref="CDJ50:CDL50"/>
    <mergeCell ref="CDM50:CDO50"/>
    <mergeCell ref="CDP50:CDR50"/>
    <mergeCell ref="CDS50:CDU50"/>
    <mergeCell ref="CCR50:CCT50"/>
    <mergeCell ref="CCU50:CCW50"/>
    <mergeCell ref="CCX50:CCZ50"/>
    <mergeCell ref="CDA50:CDC50"/>
    <mergeCell ref="CDD50:CDF50"/>
    <mergeCell ref="CCC50:CCE50"/>
    <mergeCell ref="CCF50:CCH50"/>
    <mergeCell ref="CCI50:CCK50"/>
    <mergeCell ref="CCL50:CCN50"/>
    <mergeCell ref="CCO50:CCQ50"/>
    <mergeCell ref="CBN50:CBP50"/>
    <mergeCell ref="CBQ50:CBS50"/>
    <mergeCell ref="CBT50:CBV50"/>
    <mergeCell ref="CBW50:CBY50"/>
    <mergeCell ref="CBZ50:CCB50"/>
    <mergeCell ref="CAY50:CBA50"/>
    <mergeCell ref="CBB50:CBD50"/>
    <mergeCell ref="CBE50:CBG50"/>
    <mergeCell ref="CBH50:CBJ50"/>
    <mergeCell ref="CBK50:CBM50"/>
    <mergeCell ref="CAJ50:CAL50"/>
    <mergeCell ref="CAM50:CAO50"/>
    <mergeCell ref="CAP50:CAR50"/>
    <mergeCell ref="CAS50:CAU50"/>
    <mergeCell ref="CAV50:CAX50"/>
    <mergeCell ref="BZU50:BZW50"/>
    <mergeCell ref="BZX50:BZZ50"/>
    <mergeCell ref="CAA50:CAC50"/>
    <mergeCell ref="CAD50:CAF50"/>
    <mergeCell ref="CAG50:CAI50"/>
    <mergeCell ref="BZF50:BZH50"/>
    <mergeCell ref="BZI50:BZK50"/>
    <mergeCell ref="BZL50:BZN50"/>
    <mergeCell ref="BZO50:BZQ50"/>
    <mergeCell ref="BZR50:BZT50"/>
    <mergeCell ref="BYQ50:BYS50"/>
    <mergeCell ref="BYT50:BYV50"/>
    <mergeCell ref="BYW50:BYY50"/>
    <mergeCell ref="BYZ50:BZB50"/>
    <mergeCell ref="BZC50:BZE50"/>
    <mergeCell ref="BYB50:BYD50"/>
    <mergeCell ref="BYE50:BYG50"/>
    <mergeCell ref="BYH50:BYJ50"/>
    <mergeCell ref="BYK50:BYM50"/>
    <mergeCell ref="BYN50:BYP50"/>
    <mergeCell ref="BXM50:BXO50"/>
    <mergeCell ref="BXP50:BXR50"/>
    <mergeCell ref="BXS50:BXU50"/>
    <mergeCell ref="BXV50:BXX50"/>
    <mergeCell ref="BXY50:BYA50"/>
    <mergeCell ref="BWX50:BWZ50"/>
    <mergeCell ref="BXA50:BXC50"/>
    <mergeCell ref="BXD50:BXF50"/>
    <mergeCell ref="BXG50:BXI50"/>
    <mergeCell ref="BXJ50:BXL50"/>
    <mergeCell ref="BWI50:BWK50"/>
    <mergeCell ref="BWL50:BWN50"/>
    <mergeCell ref="BWO50:BWQ50"/>
    <mergeCell ref="BWR50:BWT50"/>
    <mergeCell ref="BWU50:BWW50"/>
    <mergeCell ref="BVT50:BVV50"/>
    <mergeCell ref="BVW50:BVY50"/>
    <mergeCell ref="BVZ50:BWB50"/>
    <mergeCell ref="BWC50:BWE50"/>
    <mergeCell ref="BWF50:BWH50"/>
    <mergeCell ref="BVE50:BVG50"/>
    <mergeCell ref="BVH50:BVJ50"/>
    <mergeCell ref="BVK50:BVM50"/>
    <mergeCell ref="BVN50:BVP50"/>
    <mergeCell ref="BVQ50:BVS50"/>
    <mergeCell ref="BUP50:BUR50"/>
    <mergeCell ref="BUS50:BUU50"/>
    <mergeCell ref="BUV50:BUX50"/>
    <mergeCell ref="BUY50:BVA50"/>
    <mergeCell ref="BVB50:BVD50"/>
    <mergeCell ref="BUA50:BUC50"/>
    <mergeCell ref="BUD50:BUF50"/>
    <mergeCell ref="BUG50:BUI50"/>
    <mergeCell ref="BUJ50:BUL50"/>
    <mergeCell ref="BUM50:BUO50"/>
    <mergeCell ref="BTL50:BTN50"/>
    <mergeCell ref="BTO50:BTQ50"/>
    <mergeCell ref="BTR50:BTT50"/>
    <mergeCell ref="BTU50:BTW50"/>
    <mergeCell ref="BTX50:BTZ50"/>
    <mergeCell ref="BSW50:BSY50"/>
    <mergeCell ref="BSZ50:BTB50"/>
    <mergeCell ref="BTC50:BTE50"/>
    <mergeCell ref="BTF50:BTH50"/>
    <mergeCell ref="BTI50:BTK50"/>
    <mergeCell ref="BSH50:BSJ50"/>
    <mergeCell ref="BSK50:BSM50"/>
    <mergeCell ref="BSN50:BSP50"/>
    <mergeCell ref="BSQ50:BSS50"/>
    <mergeCell ref="BST50:BSV50"/>
    <mergeCell ref="BRS50:BRU50"/>
    <mergeCell ref="BRV50:BRX50"/>
    <mergeCell ref="BRY50:BSA50"/>
    <mergeCell ref="BSB50:BSD50"/>
    <mergeCell ref="BSE50:BSG50"/>
    <mergeCell ref="BRD50:BRF50"/>
    <mergeCell ref="BRG50:BRI50"/>
    <mergeCell ref="BRJ50:BRL50"/>
    <mergeCell ref="BRM50:BRO50"/>
    <mergeCell ref="BRP50:BRR50"/>
    <mergeCell ref="BQO50:BQQ50"/>
    <mergeCell ref="BQR50:BQT50"/>
    <mergeCell ref="BQU50:BQW50"/>
    <mergeCell ref="BQX50:BQZ50"/>
    <mergeCell ref="BRA50:BRC50"/>
    <mergeCell ref="BPZ50:BQB50"/>
    <mergeCell ref="BQC50:BQE50"/>
    <mergeCell ref="BQF50:BQH50"/>
    <mergeCell ref="BQI50:BQK50"/>
    <mergeCell ref="BQL50:BQN50"/>
    <mergeCell ref="BPK50:BPM50"/>
    <mergeCell ref="BPN50:BPP50"/>
    <mergeCell ref="BPQ50:BPS50"/>
    <mergeCell ref="BPT50:BPV50"/>
    <mergeCell ref="BPW50:BPY50"/>
    <mergeCell ref="BOV50:BOX50"/>
    <mergeCell ref="BOY50:BPA50"/>
    <mergeCell ref="BPB50:BPD50"/>
    <mergeCell ref="BPE50:BPG50"/>
    <mergeCell ref="BPH50:BPJ50"/>
    <mergeCell ref="BOG50:BOI50"/>
    <mergeCell ref="BOJ50:BOL50"/>
    <mergeCell ref="BOM50:BOO50"/>
    <mergeCell ref="BOP50:BOR50"/>
    <mergeCell ref="BOS50:BOU50"/>
    <mergeCell ref="BNR50:BNT50"/>
    <mergeCell ref="BNU50:BNW50"/>
    <mergeCell ref="BNX50:BNZ50"/>
    <mergeCell ref="BOA50:BOC50"/>
    <mergeCell ref="BOD50:BOF50"/>
    <mergeCell ref="BNC50:BNE50"/>
    <mergeCell ref="BNF50:BNH50"/>
    <mergeCell ref="BNI50:BNK50"/>
    <mergeCell ref="BNL50:BNN50"/>
    <mergeCell ref="BNO50:BNQ50"/>
    <mergeCell ref="BMN50:BMP50"/>
    <mergeCell ref="BMQ50:BMS50"/>
    <mergeCell ref="BMT50:BMV50"/>
    <mergeCell ref="BMW50:BMY50"/>
    <mergeCell ref="BMZ50:BNB50"/>
    <mergeCell ref="BLY50:BMA50"/>
    <mergeCell ref="BMB50:BMD50"/>
    <mergeCell ref="BME50:BMG50"/>
    <mergeCell ref="BMH50:BMJ50"/>
    <mergeCell ref="BMK50:BMM50"/>
    <mergeCell ref="BLJ50:BLL50"/>
    <mergeCell ref="BLM50:BLO50"/>
    <mergeCell ref="BLP50:BLR50"/>
    <mergeCell ref="BLS50:BLU50"/>
    <mergeCell ref="BLV50:BLX50"/>
    <mergeCell ref="BKU50:BKW50"/>
    <mergeCell ref="BKX50:BKZ50"/>
    <mergeCell ref="BLA50:BLC50"/>
    <mergeCell ref="BLD50:BLF50"/>
    <mergeCell ref="BLG50:BLI50"/>
    <mergeCell ref="BKF50:BKH50"/>
    <mergeCell ref="BKI50:BKK50"/>
    <mergeCell ref="BKL50:BKN50"/>
    <mergeCell ref="BKO50:BKQ50"/>
    <mergeCell ref="BKR50:BKT50"/>
    <mergeCell ref="BJQ50:BJS50"/>
    <mergeCell ref="BJT50:BJV50"/>
    <mergeCell ref="BJW50:BJY50"/>
    <mergeCell ref="BJZ50:BKB50"/>
    <mergeCell ref="BKC50:BKE50"/>
    <mergeCell ref="BJB50:BJD50"/>
    <mergeCell ref="BJE50:BJG50"/>
    <mergeCell ref="BJH50:BJJ50"/>
    <mergeCell ref="BJK50:BJM50"/>
    <mergeCell ref="BJN50:BJP50"/>
    <mergeCell ref="BIM50:BIO50"/>
    <mergeCell ref="BIP50:BIR50"/>
    <mergeCell ref="BIS50:BIU50"/>
    <mergeCell ref="BIV50:BIX50"/>
    <mergeCell ref="BIY50:BJA50"/>
    <mergeCell ref="BHX50:BHZ50"/>
    <mergeCell ref="BIA50:BIC50"/>
    <mergeCell ref="BID50:BIF50"/>
    <mergeCell ref="BIG50:BII50"/>
    <mergeCell ref="BIJ50:BIL50"/>
    <mergeCell ref="BHI50:BHK50"/>
    <mergeCell ref="BHL50:BHN50"/>
    <mergeCell ref="BHO50:BHQ50"/>
    <mergeCell ref="BHR50:BHT50"/>
    <mergeCell ref="BHU50:BHW50"/>
    <mergeCell ref="BGT50:BGV50"/>
    <mergeCell ref="BGW50:BGY50"/>
    <mergeCell ref="BGZ50:BHB50"/>
    <mergeCell ref="BHC50:BHE50"/>
    <mergeCell ref="BHF50:BHH50"/>
    <mergeCell ref="BGE50:BGG50"/>
    <mergeCell ref="BGH50:BGJ50"/>
    <mergeCell ref="BGK50:BGM50"/>
    <mergeCell ref="BGN50:BGP50"/>
    <mergeCell ref="BGQ50:BGS50"/>
    <mergeCell ref="BFP50:BFR50"/>
    <mergeCell ref="BFS50:BFU50"/>
    <mergeCell ref="BFV50:BFX50"/>
    <mergeCell ref="BFY50:BGA50"/>
    <mergeCell ref="BGB50:BGD50"/>
    <mergeCell ref="BFA50:BFC50"/>
    <mergeCell ref="BFD50:BFF50"/>
    <mergeCell ref="BFG50:BFI50"/>
    <mergeCell ref="BFJ50:BFL50"/>
    <mergeCell ref="BFM50:BFO50"/>
    <mergeCell ref="BEL50:BEN50"/>
    <mergeCell ref="BEO50:BEQ50"/>
    <mergeCell ref="BER50:BET50"/>
    <mergeCell ref="BEU50:BEW50"/>
    <mergeCell ref="BEX50:BEZ50"/>
    <mergeCell ref="BDW50:BDY50"/>
    <mergeCell ref="BDZ50:BEB50"/>
    <mergeCell ref="BEC50:BEE50"/>
    <mergeCell ref="BEF50:BEH50"/>
    <mergeCell ref="BEI50:BEK50"/>
    <mergeCell ref="BDH50:BDJ50"/>
    <mergeCell ref="BDK50:BDM50"/>
    <mergeCell ref="BDN50:BDP50"/>
    <mergeCell ref="BDQ50:BDS50"/>
    <mergeCell ref="BDT50:BDV50"/>
    <mergeCell ref="BCS50:BCU50"/>
    <mergeCell ref="BCV50:BCX50"/>
    <mergeCell ref="BCY50:BDA50"/>
    <mergeCell ref="BDB50:BDD50"/>
    <mergeCell ref="BDE50:BDG50"/>
    <mergeCell ref="BCD50:BCF50"/>
    <mergeCell ref="BCG50:BCI50"/>
    <mergeCell ref="BCJ50:BCL50"/>
    <mergeCell ref="BCM50:BCO50"/>
    <mergeCell ref="BCP50:BCR50"/>
    <mergeCell ref="BBO50:BBQ50"/>
    <mergeCell ref="BBR50:BBT50"/>
    <mergeCell ref="BBU50:BBW50"/>
    <mergeCell ref="BBX50:BBZ50"/>
    <mergeCell ref="BCA50:BCC50"/>
    <mergeCell ref="BAZ50:BBB50"/>
    <mergeCell ref="BBC50:BBE50"/>
    <mergeCell ref="BBF50:BBH50"/>
    <mergeCell ref="BBI50:BBK50"/>
    <mergeCell ref="BBL50:BBN50"/>
    <mergeCell ref="BAK50:BAM50"/>
    <mergeCell ref="BAN50:BAP50"/>
    <mergeCell ref="BAQ50:BAS50"/>
    <mergeCell ref="BAT50:BAV50"/>
    <mergeCell ref="BAW50:BAY50"/>
    <mergeCell ref="AZV50:AZX50"/>
    <mergeCell ref="AZY50:BAA50"/>
    <mergeCell ref="BAB50:BAD50"/>
    <mergeCell ref="BAE50:BAG50"/>
    <mergeCell ref="BAH50:BAJ50"/>
    <mergeCell ref="AZG50:AZI50"/>
    <mergeCell ref="AZJ50:AZL50"/>
    <mergeCell ref="AZM50:AZO50"/>
    <mergeCell ref="AZP50:AZR50"/>
    <mergeCell ref="AZS50:AZU50"/>
    <mergeCell ref="AYR50:AYT50"/>
    <mergeCell ref="AYU50:AYW50"/>
    <mergeCell ref="AYX50:AYZ50"/>
    <mergeCell ref="AZA50:AZC50"/>
    <mergeCell ref="AZD50:AZF50"/>
    <mergeCell ref="AYC50:AYE50"/>
    <mergeCell ref="AYF50:AYH50"/>
    <mergeCell ref="AYI50:AYK50"/>
    <mergeCell ref="AYL50:AYN50"/>
    <mergeCell ref="AYO50:AYQ50"/>
    <mergeCell ref="AXN50:AXP50"/>
    <mergeCell ref="AXQ50:AXS50"/>
    <mergeCell ref="AXT50:AXV50"/>
    <mergeCell ref="AXW50:AXY50"/>
    <mergeCell ref="AXZ50:AYB50"/>
    <mergeCell ref="AWY50:AXA50"/>
    <mergeCell ref="AXB50:AXD50"/>
    <mergeCell ref="AXE50:AXG50"/>
    <mergeCell ref="AXH50:AXJ50"/>
    <mergeCell ref="AXK50:AXM50"/>
    <mergeCell ref="AWJ50:AWL50"/>
    <mergeCell ref="AWM50:AWO50"/>
    <mergeCell ref="AWP50:AWR50"/>
    <mergeCell ref="AWS50:AWU50"/>
    <mergeCell ref="AWV50:AWX50"/>
    <mergeCell ref="AVU50:AVW50"/>
    <mergeCell ref="AVX50:AVZ50"/>
    <mergeCell ref="AWA50:AWC50"/>
    <mergeCell ref="AWD50:AWF50"/>
    <mergeCell ref="AWG50:AWI50"/>
    <mergeCell ref="AVF50:AVH50"/>
    <mergeCell ref="AVI50:AVK50"/>
    <mergeCell ref="AVL50:AVN50"/>
    <mergeCell ref="AVO50:AVQ50"/>
    <mergeCell ref="AVR50:AVT50"/>
    <mergeCell ref="AUQ50:AUS50"/>
    <mergeCell ref="AUT50:AUV50"/>
    <mergeCell ref="AUW50:AUY50"/>
    <mergeCell ref="AUZ50:AVB50"/>
    <mergeCell ref="AVC50:AVE50"/>
    <mergeCell ref="AUB50:AUD50"/>
    <mergeCell ref="AUE50:AUG50"/>
    <mergeCell ref="AUH50:AUJ50"/>
    <mergeCell ref="AUK50:AUM50"/>
    <mergeCell ref="AUN50:AUP50"/>
    <mergeCell ref="ATM50:ATO50"/>
    <mergeCell ref="ATP50:ATR50"/>
    <mergeCell ref="ATS50:ATU50"/>
    <mergeCell ref="ATV50:ATX50"/>
    <mergeCell ref="ATY50:AUA50"/>
    <mergeCell ref="ASX50:ASZ50"/>
    <mergeCell ref="ATA50:ATC50"/>
    <mergeCell ref="ATD50:ATF50"/>
    <mergeCell ref="ATG50:ATI50"/>
    <mergeCell ref="ATJ50:ATL50"/>
    <mergeCell ref="ASI50:ASK50"/>
    <mergeCell ref="ASL50:ASN50"/>
    <mergeCell ref="ASO50:ASQ50"/>
    <mergeCell ref="ASR50:AST50"/>
    <mergeCell ref="ASU50:ASW50"/>
    <mergeCell ref="ART50:ARV50"/>
    <mergeCell ref="ARW50:ARY50"/>
    <mergeCell ref="ARZ50:ASB50"/>
    <mergeCell ref="ASC50:ASE50"/>
    <mergeCell ref="ASF50:ASH50"/>
    <mergeCell ref="ARE50:ARG50"/>
    <mergeCell ref="ARH50:ARJ50"/>
    <mergeCell ref="ARK50:ARM50"/>
    <mergeCell ref="ARN50:ARP50"/>
    <mergeCell ref="ARQ50:ARS50"/>
    <mergeCell ref="AQP50:AQR50"/>
    <mergeCell ref="AQS50:AQU50"/>
    <mergeCell ref="AQV50:AQX50"/>
    <mergeCell ref="AQY50:ARA50"/>
    <mergeCell ref="ARB50:ARD50"/>
    <mergeCell ref="AQA50:AQC50"/>
    <mergeCell ref="AQD50:AQF50"/>
    <mergeCell ref="AQG50:AQI50"/>
    <mergeCell ref="AQJ50:AQL50"/>
    <mergeCell ref="AQM50:AQO50"/>
    <mergeCell ref="APL50:APN50"/>
    <mergeCell ref="APO50:APQ50"/>
    <mergeCell ref="APR50:APT50"/>
    <mergeCell ref="APU50:APW50"/>
    <mergeCell ref="APX50:APZ50"/>
    <mergeCell ref="AOW50:AOY50"/>
    <mergeCell ref="AOZ50:APB50"/>
    <mergeCell ref="APC50:APE50"/>
    <mergeCell ref="APF50:APH50"/>
    <mergeCell ref="API50:APK50"/>
    <mergeCell ref="AOH50:AOJ50"/>
    <mergeCell ref="AOK50:AOM50"/>
    <mergeCell ref="AON50:AOP50"/>
    <mergeCell ref="AOQ50:AOS50"/>
    <mergeCell ref="AOT50:AOV50"/>
    <mergeCell ref="ANS50:ANU50"/>
    <mergeCell ref="ANV50:ANX50"/>
    <mergeCell ref="ANY50:AOA50"/>
    <mergeCell ref="AOB50:AOD50"/>
    <mergeCell ref="AOE50:AOG50"/>
    <mergeCell ref="AND50:ANF50"/>
    <mergeCell ref="ANG50:ANI50"/>
    <mergeCell ref="ANJ50:ANL50"/>
    <mergeCell ref="ANM50:ANO50"/>
    <mergeCell ref="ANP50:ANR50"/>
    <mergeCell ref="AMO50:AMQ50"/>
    <mergeCell ref="AMR50:AMT50"/>
    <mergeCell ref="AMU50:AMW50"/>
    <mergeCell ref="AMX50:AMZ50"/>
    <mergeCell ref="ANA50:ANC50"/>
    <mergeCell ref="ALZ50:AMB50"/>
    <mergeCell ref="AMC50:AME50"/>
    <mergeCell ref="AMF50:AMH50"/>
    <mergeCell ref="AMI50:AMK50"/>
    <mergeCell ref="AML50:AMN50"/>
    <mergeCell ref="ALK50:ALM50"/>
    <mergeCell ref="ALN50:ALP50"/>
    <mergeCell ref="ALQ50:ALS50"/>
    <mergeCell ref="ALT50:ALV50"/>
    <mergeCell ref="ALW50:ALY50"/>
    <mergeCell ref="AKV50:AKX50"/>
    <mergeCell ref="AKY50:ALA50"/>
    <mergeCell ref="ALB50:ALD50"/>
    <mergeCell ref="ALE50:ALG50"/>
    <mergeCell ref="ALH50:ALJ50"/>
    <mergeCell ref="AKG50:AKI50"/>
    <mergeCell ref="AKJ50:AKL50"/>
    <mergeCell ref="AKM50:AKO50"/>
    <mergeCell ref="AKP50:AKR50"/>
    <mergeCell ref="AKS50:AKU50"/>
    <mergeCell ref="AJR50:AJT50"/>
    <mergeCell ref="AJU50:AJW50"/>
    <mergeCell ref="AJX50:AJZ50"/>
    <mergeCell ref="AKA50:AKC50"/>
    <mergeCell ref="AKD50:AKF50"/>
    <mergeCell ref="AJC50:AJE50"/>
    <mergeCell ref="AJF50:AJH50"/>
    <mergeCell ref="AJI50:AJK50"/>
    <mergeCell ref="AJL50:AJN50"/>
    <mergeCell ref="AJO50:AJQ50"/>
    <mergeCell ref="AIN50:AIP50"/>
    <mergeCell ref="AIQ50:AIS50"/>
    <mergeCell ref="AIT50:AIV50"/>
    <mergeCell ref="AIW50:AIY50"/>
    <mergeCell ref="AIZ50:AJB50"/>
    <mergeCell ref="AHY50:AIA50"/>
    <mergeCell ref="AIB50:AID50"/>
    <mergeCell ref="AIE50:AIG50"/>
    <mergeCell ref="AIH50:AIJ50"/>
    <mergeCell ref="AIK50:AIM50"/>
    <mergeCell ref="AHJ50:AHL50"/>
    <mergeCell ref="AHM50:AHO50"/>
    <mergeCell ref="AHP50:AHR50"/>
    <mergeCell ref="AHS50:AHU50"/>
    <mergeCell ref="AHV50:AHX50"/>
    <mergeCell ref="AGU50:AGW50"/>
    <mergeCell ref="AGX50:AGZ50"/>
    <mergeCell ref="AHA50:AHC50"/>
    <mergeCell ref="AHD50:AHF50"/>
    <mergeCell ref="AHG50:AHI50"/>
    <mergeCell ref="AGF50:AGH50"/>
    <mergeCell ref="AGI50:AGK50"/>
    <mergeCell ref="AGL50:AGN50"/>
    <mergeCell ref="AGO50:AGQ50"/>
    <mergeCell ref="AGR50:AGT50"/>
    <mergeCell ref="AFQ50:AFS50"/>
    <mergeCell ref="AFT50:AFV50"/>
    <mergeCell ref="AFW50:AFY50"/>
    <mergeCell ref="AFZ50:AGB50"/>
    <mergeCell ref="AGC50:AGE50"/>
    <mergeCell ref="AFB50:AFD50"/>
    <mergeCell ref="AFE50:AFG50"/>
    <mergeCell ref="AFH50:AFJ50"/>
    <mergeCell ref="AFK50:AFM50"/>
    <mergeCell ref="AFN50:AFP50"/>
    <mergeCell ref="AEM50:AEO50"/>
    <mergeCell ref="AEP50:AER50"/>
    <mergeCell ref="AES50:AEU50"/>
    <mergeCell ref="AEV50:AEX50"/>
    <mergeCell ref="AEY50:AFA50"/>
    <mergeCell ref="ADX50:ADZ50"/>
    <mergeCell ref="AEA50:AEC50"/>
    <mergeCell ref="AED50:AEF50"/>
    <mergeCell ref="AEG50:AEI50"/>
    <mergeCell ref="AEJ50:AEL50"/>
    <mergeCell ref="ADI50:ADK50"/>
    <mergeCell ref="ADL50:ADN50"/>
    <mergeCell ref="ADO50:ADQ50"/>
    <mergeCell ref="ADR50:ADT50"/>
    <mergeCell ref="ADU50:ADW50"/>
    <mergeCell ref="ACT50:ACV50"/>
    <mergeCell ref="ACW50:ACY50"/>
    <mergeCell ref="ACZ50:ADB50"/>
    <mergeCell ref="ADC50:ADE50"/>
    <mergeCell ref="ADF50:ADH50"/>
    <mergeCell ref="ACE50:ACG50"/>
    <mergeCell ref="ACH50:ACJ50"/>
    <mergeCell ref="ACK50:ACM50"/>
    <mergeCell ref="ACN50:ACP50"/>
    <mergeCell ref="ACQ50:ACS50"/>
    <mergeCell ref="ABP50:ABR50"/>
    <mergeCell ref="ABS50:ABU50"/>
    <mergeCell ref="ABV50:ABX50"/>
    <mergeCell ref="ABY50:ACA50"/>
    <mergeCell ref="ACB50:ACD50"/>
    <mergeCell ref="ABA50:ABC50"/>
    <mergeCell ref="ABD50:ABF50"/>
    <mergeCell ref="ABG50:ABI50"/>
    <mergeCell ref="ABJ50:ABL50"/>
    <mergeCell ref="ABM50:ABO50"/>
    <mergeCell ref="AAL50:AAN50"/>
    <mergeCell ref="AAO50:AAQ50"/>
    <mergeCell ref="AAR50:AAT50"/>
    <mergeCell ref="AAU50:AAW50"/>
    <mergeCell ref="AAX50:AAZ50"/>
    <mergeCell ref="ZW50:ZY50"/>
    <mergeCell ref="ZZ50:AAB50"/>
    <mergeCell ref="AAC50:AAE50"/>
    <mergeCell ref="AAF50:AAH50"/>
    <mergeCell ref="AAI50:AAK50"/>
    <mergeCell ref="ZH50:ZJ50"/>
    <mergeCell ref="ZK50:ZM50"/>
    <mergeCell ref="ZN50:ZP50"/>
    <mergeCell ref="ZQ50:ZS50"/>
    <mergeCell ref="ZT50:ZV50"/>
    <mergeCell ref="YS50:YU50"/>
    <mergeCell ref="YV50:YX50"/>
    <mergeCell ref="YY50:ZA50"/>
    <mergeCell ref="ZB50:ZD50"/>
    <mergeCell ref="ZE50:ZG50"/>
    <mergeCell ref="YD50:YF50"/>
    <mergeCell ref="YG50:YI50"/>
    <mergeCell ref="YJ50:YL50"/>
    <mergeCell ref="YM50:YO50"/>
    <mergeCell ref="YP50:YR50"/>
    <mergeCell ref="XO50:XQ50"/>
    <mergeCell ref="XR50:XT50"/>
    <mergeCell ref="XU50:XW50"/>
    <mergeCell ref="XX50:XZ50"/>
    <mergeCell ref="YA50:YC50"/>
    <mergeCell ref="WZ50:XB50"/>
    <mergeCell ref="XC50:XE50"/>
    <mergeCell ref="XF50:XH50"/>
    <mergeCell ref="XI50:XK50"/>
    <mergeCell ref="XL50:XN50"/>
    <mergeCell ref="WK50:WM50"/>
    <mergeCell ref="WN50:WP50"/>
    <mergeCell ref="WQ50:WS50"/>
    <mergeCell ref="WT50:WV50"/>
    <mergeCell ref="WW50:WY50"/>
    <mergeCell ref="VV50:VX50"/>
    <mergeCell ref="VY50:WA50"/>
    <mergeCell ref="WB50:WD50"/>
    <mergeCell ref="WE50:WG50"/>
    <mergeCell ref="WH50:WJ50"/>
    <mergeCell ref="VG50:VI50"/>
    <mergeCell ref="VJ50:VL50"/>
    <mergeCell ref="VM50:VO50"/>
    <mergeCell ref="VP50:VR50"/>
    <mergeCell ref="VS50:VU50"/>
    <mergeCell ref="UR50:UT50"/>
    <mergeCell ref="UU50:UW50"/>
    <mergeCell ref="UX50:UZ50"/>
    <mergeCell ref="VA50:VC50"/>
    <mergeCell ref="VD50:VF50"/>
    <mergeCell ref="UC50:UE50"/>
    <mergeCell ref="UF50:UH50"/>
    <mergeCell ref="UI50:UK50"/>
    <mergeCell ref="UL50:UN50"/>
    <mergeCell ref="UO50:UQ50"/>
    <mergeCell ref="TN50:TP50"/>
    <mergeCell ref="TQ50:TS50"/>
    <mergeCell ref="TT50:TV50"/>
    <mergeCell ref="TW50:TY50"/>
    <mergeCell ref="TZ50:UB50"/>
    <mergeCell ref="SY50:TA50"/>
    <mergeCell ref="TB50:TD50"/>
    <mergeCell ref="TE50:TG50"/>
    <mergeCell ref="TH50:TJ50"/>
    <mergeCell ref="TK50:TM50"/>
    <mergeCell ref="SJ50:SL50"/>
    <mergeCell ref="SM50:SO50"/>
    <mergeCell ref="SP50:SR50"/>
    <mergeCell ref="SS50:SU50"/>
    <mergeCell ref="SV50:SX50"/>
    <mergeCell ref="RU50:RW50"/>
    <mergeCell ref="RX50:RZ50"/>
    <mergeCell ref="SA50:SC50"/>
    <mergeCell ref="SD50:SF50"/>
    <mergeCell ref="SG50:SI50"/>
    <mergeCell ref="RF50:RH50"/>
    <mergeCell ref="RI50:RK50"/>
    <mergeCell ref="RL50:RN50"/>
    <mergeCell ref="RO50:RQ50"/>
    <mergeCell ref="RR50:RT50"/>
    <mergeCell ref="QQ50:QS50"/>
    <mergeCell ref="QT50:QV50"/>
    <mergeCell ref="QW50:QY50"/>
    <mergeCell ref="QZ50:RB50"/>
    <mergeCell ref="RC50:RE50"/>
    <mergeCell ref="QB50:QD50"/>
    <mergeCell ref="QE50:QG50"/>
    <mergeCell ref="QH50:QJ50"/>
    <mergeCell ref="QK50:QM50"/>
    <mergeCell ref="QN50:QP50"/>
    <mergeCell ref="PM50:PO50"/>
    <mergeCell ref="PP50:PR50"/>
    <mergeCell ref="PS50:PU50"/>
    <mergeCell ref="PV50:PX50"/>
    <mergeCell ref="PY50:QA50"/>
    <mergeCell ref="OX50:OZ50"/>
    <mergeCell ref="PA50:PC50"/>
    <mergeCell ref="PD50:PF50"/>
    <mergeCell ref="PG50:PI50"/>
    <mergeCell ref="PJ50:PL50"/>
    <mergeCell ref="OI50:OK50"/>
    <mergeCell ref="OL50:ON50"/>
    <mergeCell ref="OO50:OQ50"/>
    <mergeCell ref="OR50:OT50"/>
    <mergeCell ref="OU50:OW50"/>
    <mergeCell ref="NT50:NV50"/>
    <mergeCell ref="NW50:NY50"/>
    <mergeCell ref="NZ50:OB50"/>
    <mergeCell ref="OC50:OE50"/>
    <mergeCell ref="OF50:OH50"/>
    <mergeCell ref="NE50:NG50"/>
    <mergeCell ref="NH50:NJ50"/>
    <mergeCell ref="NK50:NM50"/>
    <mergeCell ref="NN50:NP50"/>
    <mergeCell ref="NQ50:NS50"/>
    <mergeCell ref="MP50:MR50"/>
    <mergeCell ref="MS50:MU50"/>
    <mergeCell ref="MV50:MX50"/>
    <mergeCell ref="MY50:NA50"/>
    <mergeCell ref="NB50:ND50"/>
    <mergeCell ref="MA50:MC50"/>
    <mergeCell ref="MD50:MF50"/>
    <mergeCell ref="MG50:MI50"/>
    <mergeCell ref="MJ50:ML50"/>
    <mergeCell ref="MM50:MO50"/>
    <mergeCell ref="LL50:LN50"/>
    <mergeCell ref="LO50:LQ50"/>
    <mergeCell ref="LR50:LT50"/>
    <mergeCell ref="LU50:LW50"/>
    <mergeCell ref="LX50:LZ50"/>
    <mergeCell ref="KW50:KY50"/>
    <mergeCell ref="KZ50:LB50"/>
    <mergeCell ref="LC50:LE50"/>
    <mergeCell ref="LF50:LH50"/>
    <mergeCell ref="LI50:LK50"/>
    <mergeCell ref="KH50:KJ50"/>
    <mergeCell ref="KK50:KM50"/>
    <mergeCell ref="KN50:KP50"/>
    <mergeCell ref="KQ50:KS50"/>
    <mergeCell ref="KT50:KV50"/>
    <mergeCell ref="JS50:JU50"/>
    <mergeCell ref="JV50:JX50"/>
    <mergeCell ref="JY50:KA50"/>
    <mergeCell ref="KB50:KD50"/>
    <mergeCell ref="KE50:KG50"/>
    <mergeCell ref="JD50:JF50"/>
    <mergeCell ref="JG50:JI50"/>
    <mergeCell ref="JJ50:JL50"/>
    <mergeCell ref="JM50:JO50"/>
    <mergeCell ref="JP50:JR50"/>
    <mergeCell ref="IO50:IQ50"/>
    <mergeCell ref="IR50:IT50"/>
    <mergeCell ref="IU50:IW50"/>
    <mergeCell ref="IX50:IZ50"/>
    <mergeCell ref="JA50:JC50"/>
    <mergeCell ref="HZ50:IB50"/>
    <mergeCell ref="IC50:IE50"/>
    <mergeCell ref="IF50:IH50"/>
    <mergeCell ref="II50:IK50"/>
    <mergeCell ref="IL50:IN50"/>
    <mergeCell ref="HK50:HM50"/>
    <mergeCell ref="HN50:HP50"/>
    <mergeCell ref="HQ50:HS50"/>
    <mergeCell ref="HT50:HV50"/>
    <mergeCell ref="HW50:HY50"/>
    <mergeCell ref="GV50:GX50"/>
    <mergeCell ref="GY50:HA50"/>
    <mergeCell ref="HB50:HD50"/>
    <mergeCell ref="HE50:HG50"/>
    <mergeCell ref="HH50:HJ50"/>
    <mergeCell ref="GG50:GI50"/>
    <mergeCell ref="GJ50:GL50"/>
    <mergeCell ref="GM50:GO50"/>
    <mergeCell ref="GP50:GR50"/>
    <mergeCell ref="GS50:GU50"/>
    <mergeCell ref="FR50:FT50"/>
    <mergeCell ref="FU50:FW50"/>
    <mergeCell ref="FX50:FZ50"/>
    <mergeCell ref="GA50:GC50"/>
    <mergeCell ref="GD50:GF50"/>
    <mergeCell ref="FC50:FE50"/>
    <mergeCell ref="FF50:FH50"/>
    <mergeCell ref="FI50:FK50"/>
    <mergeCell ref="FL50:FN50"/>
    <mergeCell ref="FO50:FQ50"/>
    <mergeCell ref="EN50:EP50"/>
    <mergeCell ref="EQ50:ES50"/>
    <mergeCell ref="ET50:EV50"/>
    <mergeCell ref="EW50:EY50"/>
    <mergeCell ref="EZ50:FB50"/>
    <mergeCell ref="DY50:EA50"/>
    <mergeCell ref="EB50:ED50"/>
    <mergeCell ref="EE50:EG50"/>
    <mergeCell ref="EH50:EJ50"/>
    <mergeCell ref="EK50:EM50"/>
    <mergeCell ref="I54:K54"/>
    <mergeCell ref="L54:N54"/>
    <mergeCell ref="O50:Q50"/>
    <mergeCell ref="R50:T50"/>
    <mergeCell ref="U50:W50"/>
    <mergeCell ref="A5:A6"/>
    <mergeCell ref="B5:B6"/>
    <mergeCell ref="C5:F5"/>
    <mergeCell ref="A49:C49"/>
    <mergeCell ref="A50:C50"/>
    <mergeCell ref="D50:F50"/>
    <mergeCell ref="G50:H50"/>
    <mergeCell ref="DJ50:DL50"/>
    <mergeCell ref="DM50:DO50"/>
    <mergeCell ref="DP50:DR50"/>
    <mergeCell ref="DS50:DU50"/>
    <mergeCell ref="DV50:DX50"/>
    <mergeCell ref="CU50:CW50"/>
    <mergeCell ref="CX50:CZ50"/>
    <mergeCell ref="DA50:DC50"/>
    <mergeCell ref="DD50:DF50"/>
    <mergeCell ref="DG50:DI50"/>
    <mergeCell ref="CF50:CH50"/>
    <mergeCell ref="CI50:CK50"/>
    <mergeCell ref="CL50:CN50"/>
    <mergeCell ref="CO50:CQ50"/>
    <mergeCell ref="CR50:CT50"/>
    <mergeCell ref="BQ50:BS50"/>
    <mergeCell ref="BT50:BV50"/>
    <mergeCell ref="BW50:BY50"/>
    <mergeCell ref="BZ50:CB50"/>
    <mergeCell ref="CC50:CE50"/>
    <mergeCell ref="BB50:BD50"/>
    <mergeCell ref="BE50:BG50"/>
    <mergeCell ref="BH50:BJ50"/>
    <mergeCell ref="BK50:BM50"/>
    <mergeCell ref="BN50:BP50"/>
    <mergeCell ref="AM50:AO50"/>
    <mergeCell ref="AP50:AR50"/>
    <mergeCell ref="AS50:AU50"/>
    <mergeCell ref="AV50:AX50"/>
    <mergeCell ref="AY50:BA50"/>
    <mergeCell ref="X50:Z50"/>
    <mergeCell ref="AA50:AC50"/>
    <mergeCell ref="AD50:AF50"/>
    <mergeCell ref="AG50:AI50"/>
    <mergeCell ref="AJ50:AL50"/>
    <mergeCell ref="CU51:CW51"/>
    <mergeCell ref="CX51:CZ51"/>
    <mergeCell ref="DA51:DC51"/>
    <mergeCell ref="DD51:DF51"/>
    <mergeCell ref="DG51:DI51"/>
    <mergeCell ref="CF51:CH51"/>
    <mergeCell ref="CI51:CK51"/>
    <mergeCell ref="CL51:CN51"/>
    <mergeCell ref="CO51:CQ51"/>
    <mergeCell ref="CR51:CT51"/>
    <mergeCell ref="BQ51:BS51"/>
    <mergeCell ref="BT51:BV51"/>
    <mergeCell ref="BW51:BY51"/>
    <mergeCell ref="BZ51:CB51"/>
    <mergeCell ref="CC51:CE51"/>
    <mergeCell ref="BB51:BD51"/>
    <mergeCell ref="BE51:BG51"/>
  </mergeCells>
  <hyperlinks>
    <hyperlink ref="H5" location="'SPIS TREŚCI'!A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1"/>
  <sheetViews>
    <sheetView workbookViewId="0" topLeftCell="A1">
      <selection activeCell="A2" sqref="A2"/>
    </sheetView>
  </sheetViews>
  <sheetFormatPr defaultColWidth="9.00390625" defaultRowHeight="12.75"/>
  <cols>
    <col min="1" max="1" width="32.75390625" style="0" customWidth="1"/>
    <col min="2" max="2" width="14.125" style="0" customWidth="1"/>
    <col min="3" max="3" width="12.875" style="0" customWidth="1"/>
    <col min="4" max="4" width="12.625" style="0" customWidth="1"/>
  </cols>
  <sheetData>
    <row r="2" spans="1:2" ht="13.5">
      <c r="A2" s="60" t="s">
        <v>108</v>
      </c>
      <c r="B2" s="171" t="s">
        <v>1169</v>
      </c>
    </row>
    <row r="3" spans="1:2" ht="13.5" thickBot="1">
      <c r="A3" s="1"/>
      <c r="B3" s="2"/>
    </row>
    <row r="4" spans="1:6" ht="15">
      <c r="A4" s="643" t="s">
        <v>398</v>
      </c>
      <c r="B4" s="4" t="s">
        <v>333</v>
      </c>
      <c r="C4" s="4" t="s">
        <v>335</v>
      </c>
      <c r="D4" s="34" t="s">
        <v>336</v>
      </c>
      <c r="F4" s="295" t="s">
        <v>992</v>
      </c>
    </row>
    <row r="5" spans="1:4" ht="14.25" thickBot="1">
      <c r="A5" s="644"/>
      <c r="B5" s="6" t="s">
        <v>334</v>
      </c>
      <c r="C5" s="6" t="s">
        <v>319</v>
      </c>
      <c r="D5" s="7" t="s">
        <v>337</v>
      </c>
    </row>
    <row r="6" spans="1:4" ht="12.75">
      <c r="A6" s="51"/>
      <c r="B6" s="52"/>
      <c r="C6" s="52"/>
      <c r="D6" s="21"/>
    </row>
    <row r="7" spans="1:4" ht="12.75">
      <c r="A7" s="8" t="s">
        <v>501</v>
      </c>
      <c r="B7" s="27">
        <v>508.71500000000003</v>
      </c>
      <c r="C7" s="27">
        <v>9381.374899999999</v>
      </c>
      <c r="D7" s="13" t="s">
        <v>285</v>
      </c>
    </row>
    <row r="8" spans="1:4" ht="12.75">
      <c r="A8" s="17"/>
      <c r="B8" s="11"/>
      <c r="C8" s="11"/>
      <c r="D8" s="12"/>
    </row>
    <row r="9" spans="1:4" ht="12.75">
      <c r="A9" s="689" t="s">
        <v>338</v>
      </c>
      <c r="B9" s="689"/>
      <c r="C9" s="689"/>
      <c r="D9" s="689"/>
    </row>
    <row r="10" spans="1:4" ht="12.75">
      <c r="A10" s="17"/>
      <c r="B10" s="11"/>
      <c r="C10" s="11"/>
      <c r="D10" s="150"/>
    </row>
    <row r="11" spans="1:4" ht="12.75">
      <c r="A11" s="14" t="s">
        <v>339</v>
      </c>
      <c r="B11" s="144">
        <v>348.357</v>
      </c>
      <c r="C11" s="144">
        <v>7188.1325</v>
      </c>
      <c r="D11" s="150">
        <v>1719.53</v>
      </c>
    </row>
    <row r="12" spans="1:4" ht="12.75">
      <c r="A12" s="17"/>
      <c r="B12" s="144"/>
      <c r="C12" s="144"/>
      <c r="D12" s="150"/>
    </row>
    <row r="13" spans="1:4" ht="12.75">
      <c r="A13" s="17" t="s">
        <v>340</v>
      </c>
      <c r="B13" s="144">
        <v>227.185</v>
      </c>
      <c r="C13" s="144">
        <v>5056.8757</v>
      </c>
      <c r="D13" s="150">
        <v>1854.91</v>
      </c>
    </row>
    <row r="14" spans="1:4" ht="12.75">
      <c r="A14" s="15"/>
      <c r="B14" s="144"/>
      <c r="C14" s="144"/>
      <c r="D14" s="150"/>
    </row>
    <row r="15" spans="1:4" ht="12.75">
      <c r="A15" s="17" t="s">
        <v>341</v>
      </c>
      <c r="B15" s="144">
        <v>66.166</v>
      </c>
      <c r="C15" s="144">
        <v>1122.3907</v>
      </c>
      <c r="D15" s="150">
        <v>1413.61</v>
      </c>
    </row>
    <row r="16" spans="1:4" ht="12.75">
      <c r="A16" s="17"/>
      <c r="B16" s="144"/>
      <c r="C16" s="144"/>
      <c r="D16" s="150"/>
    </row>
    <row r="17" spans="1:4" ht="13.5">
      <c r="A17" s="17" t="s">
        <v>342</v>
      </c>
      <c r="B17" s="144">
        <v>55.006</v>
      </c>
      <c r="C17" s="144">
        <v>1008.8661</v>
      </c>
      <c r="D17" s="150">
        <v>1528.39</v>
      </c>
    </row>
    <row r="18" spans="1:4" ht="12.75">
      <c r="A18" s="17"/>
      <c r="B18" s="192"/>
      <c r="C18" s="192"/>
      <c r="D18" s="150"/>
    </row>
    <row r="19" spans="1:4" ht="12.75">
      <c r="A19" s="84" t="s">
        <v>343</v>
      </c>
      <c r="B19" s="84"/>
      <c r="C19" s="84"/>
      <c r="D19" s="84"/>
    </row>
    <row r="20" spans="1:4" ht="12.75">
      <c r="A20" s="17"/>
      <c r="B20" s="11"/>
      <c r="C20" s="144"/>
      <c r="D20" s="12"/>
    </row>
    <row r="21" spans="1:4" ht="12.75">
      <c r="A21" s="14" t="s">
        <v>344</v>
      </c>
      <c r="B21" s="30">
        <v>160.358</v>
      </c>
      <c r="C21" s="30">
        <v>2193.2424</v>
      </c>
      <c r="D21" s="150">
        <v>1139.76</v>
      </c>
    </row>
    <row r="22" spans="1:3" ht="12.75">
      <c r="A22" s="17"/>
      <c r="B22" s="14"/>
      <c r="C22" s="144"/>
    </row>
    <row r="23" spans="1:4" ht="12.75">
      <c r="A23" s="17" t="s">
        <v>345</v>
      </c>
      <c r="B23" s="30">
        <v>125.671</v>
      </c>
      <c r="C23" s="30">
        <v>1761.8714</v>
      </c>
      <c r="D23" s="159">
        <v>1168.31</v>
      </c>
    </row>
    <row r="24" spans="1:4" ht="12.75">
      <c r="A24" s="15"/>
      <c r="B24" s="11"/>
      <c r="C24" s="144"/>
      <c r="D24" s="12"/>
    </row>
    <row r="25" spans="1:4" ht="12.75">
      <c r="A25" s="17" t="s">
        <v>341</v>
      </c>
      <c r="B25" s="30">
        <v>29.429</v>
      </c>
      <c r="C25" s="30">
        <v>350.9921</v>
      </c>
      <c r="D25" s="159">
        <v>993.9</v>
      </c>
    </row>
    <row r="26" spans="1:4" ht="12.75">
      <c r="A26" s="17"/>
      <c r="B26" s="30"/>
      <c r="C26" s="30"/>
      <c r="D26" s="159"/>
    </row>
    <row r="27" spans="1:4" ht="13.5">
      <c r="A27" s="17" t="s">
        <v>342</v>
      </c>
      <c r="B27" s="30">
        <v>5.256</v>
      </c>
      <c r="C27" s="30">
        <v>80.3406</v>
      </c>
      <c r="D27" s="159">
        <v>1273.79</v>
      </c>
    </row>
    <row r="28" spans="1:4" ht="12.75">
      <c r="A28" s="17"/>
      <c r="B28" s="120"/>
      <c r="C28" s="360"/>
      <c r="D28" s="12"/>
    </row>
    <row r="29" ht="12.75">
      <c r="A29" s="20"/>
    </row>
    <row r="30" spans="1:4" ht="55.5" customHeight="1">
      <c r="A30" s="672" t="s">
        <v>346</v>
      </c>
      <c r="B30" s="672"/>
      <c r="C30" s="672"/>
      <c r="D30" s="672"/>
    </row>
    <row r="31" spans="1:4" ht="24" customHeight="1">
      <c r="A31" s="706" t="s">
        <v>347</v>
      </c>
      <c r="B31" s="706"/>
      <c r="C31" s="706"/>
      <c r="D31" s="706"/>
    </row>
  </sheetData>
  <mergeCells count="4">
    <mergeCell ref="A4:A5"/>
    <mergeCell ref="A9:D9"/>
    <mergeCell ref="A30:D30"/>
    <mergeCell ref="A31:D31"/>
  </mergeCells>
  <hyperlinks>
    <hyperlink ref="F4" location="'SPIS TREŚCI'!A1" display="Powrót do spisu tablic"/>
  </hyperlinks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4"/>
  <sheetViews>
    <sheetView workbookViewId="0" topLeftCell="A1">
      <selection activeCell="A2" sqref="A2"/>
    </sheetView>
  </sheetViews>
  <sheetFormatPr defaultColWidth="9.00390625" defaultRowHeight="12.75"/>
  <cols>
    <col min="1" max="1" width="44.875" style="0" customWidth="1"/>
  </cols>
  <sheetData>
    <row r="2" spans="1:2" ht="13.5">
      <c r="A2" s="60" t="s">
        <v>112</v>
      </c>
      <c r="B2" s="171" t="s">
        <v>1201</v>
      </c>
    </row>
    <row r="3" ht="12.75">
      <c r="B3" s="171" t="s">
        <v>1031</v>
      </c>
    </row>
    <row r="4" ht="13.5" thickBot="1">
      <c r="B4" s="171"/>
    </row>
    <row r="5" spans="1:8" ht="15.75" thickBot="1">
      <c r="A5" s="643" t="s">
        <v>398</v>
      </c>
      <c r="B5" s="617" t="s">
        <v>1202</v>
      </c>
      <c r="C5" s="614" t="s">
        <v>15</v>
      </c>
      <c r="D5" s="615"/>
      <c r="E5" s="615"/>
      <c r="F5" s="615"/>
      <c r="H5" s="295" t="s">
        <v>992</v>
      </c>
    </row>
    <row r="6" spans="1:6" ht="16.5" customHeight="1" thickBot="1">
      <c r="A6" s="650"/>
      <c r="B6" s="618"/>
      <c r="C6" s="617" t="s">
        <v>1204</v>
      </c>
      <c r="D6" s="614" t="s">
        <v>1203</v>
      </c>
      <c r="E6" s="616"/>
      <c r="F6" s="622" t="s">
        <v>1205</v>
      </c>
    </row>
    <row r="7" spans="1:6" ht="22.5" customHeight="1">
      <c r="A7" s="650"/>
      <c r="B7" s="618"/>
      <c r="C7" s="618"/>
      <c r="D7" s="617" t="s">
        <v>500</v>
      </c>
      <c r="E7" s="617" t="s">
        <v>1030</v>
      </c>
      <c r="F7" s="623"/>
    </row>
    <row r="8" spans="1:6" ht="12.75">
      <c r="A8" s="650"/>
      <c r="B8" s="618"/>
      <c r="C8" s="618"/>
      <c r="D8" s="618"/>
      <c r="E8" s="618"/>
      <c r="F8" s="623"/>
    </row>
    <row r="9" spans="1:6" ht="13.5" thickBot="1">
      <c r="A9" s="644"/>
      <c r="B9" s="619"/>
      <c r="C9" s="619"/>
      <c r="D9" s="619"/>
      <c r="E9" s="619"/>
      <c r="F9" s="624"/>
    </row>
    <row r="10" spans="1:6" ht="13.5">
      <c r="A10" s="58"/>
      <c r="B10" s="11"/>
      <c r="C10" s="11"/>
      <c r="D10" s="11"/>
      <c r="E10" s="108"/>
      <c r="F10" s="161"/>
    </row>
    <row r="11" spans="1:6" ht="12.75">
      <c r="A11" s="113" t="s">
        <v>583</v>
      </c>
      <c r="B11" s="9">
        <v>481278</v>
      </c>
      <c r="C11" s="229">
        <v>19691</v>
      </c>
      <c r="D11" s="229">
        <v>1505</v>
      </c>
      <c r="E11" s="229">
        <v>544</v>
      </c>
      <c r="F11" s="229">
        <v>11111</v>
      </c>
    </row>
    <row r="12" spans="1:6" ht="12.75">
      <c r="A12" s="15"/>
      <c r="B12" s="11"/>
      <c r="C12" s="81"/>
      <c r="D12" s="81"/>
      <c r="E12" s="81"/>
      <c r="F12" s="81"/>
    </row>
    <row r="13" spans="1:6" ht="12.75">
      <c r="A13" s="15" t="s">
        <v>470</v>
      </c>
      <c r="B13" s="11">
        <v>164410</v>
      </c>
      <c r="C13" s="11">
        <v>2805</v>
      </c>
      <c r="D13" s="11">
        <v>258</v>
      </c>
      <c r="E13" s="81">
        <v>30</v>
      </c>
      <c r="F13" s="81">
        <v>1403</v>
      </c>
    </row>
    <row r="14" spans="1:6" ht="12.75">
      <c r="A14" s="15"/>
      <c r="B14" s="11"/>
      <c r="C14" s="11"/>
      <c r="D14" s="11"/>
      <c r="E14" s="81"/>
      <c r="F14" s="81"/>
    </row>
    <row r="15" spans="1:6" ht="12.75">
      <c r="A15" s="15" t="s">
        <v>471</v>
      </c>
      <c r="B15" s="11">
        <v>316868</v>
      </c>
      <c r="C15" s="11">
        <v>16886</v>
      </c>
      <c r="D15" s="11">
        <v>1247</v>
      </c>
      <c r="E15" s="81">
        <v>514</v>
      </c>
      <c r="F15" s="81">
        <v>9708</v>
      </c>
    </row>
    <row r="16" spans="1:6" ht="12.75">
      <c r="A16" s="17"/>
      <c r="B16" s="11"/>
      <c r="C16" s="11"/>
      <c r="D16" s="9"/>
      <c r="E16" s="81"/>
      <c r="F16" s="81"/>
    </row>
    <row r="17" spans="1:6" ht="12.75">
      <c r="A17" s="17" t="s">
        <v>420</v>
      </c>
      <c r="B17" s="258"/>
      <c r="C17" s="258"/>
      <c r="D17" s="258"/>
      <c r="E17" s="258"/>
      <c r="F17" s="81"/>
    </row>
    <row r="18" spans="1:6" ht="12.75">
      <c r="A18" s="15"/>
      <c r="B18" s="11"/>
      <c r="C18" s="11"/>
      <c r="D18" s="11"/>
      <c r="E18" s="81"/>
      <c r="F18" s="81"/>
    </row>
    <row r="19" spans="1:6" ht="12.75">
      <c r="A19" s="110" t="s">
        <v>379</v>
      </c>
      <c r="B19" s="11">
        <v>3474</v>
      </c>
      <c r="C19" s="11">
        <v>176</v>
      </c>
      <c r="D19" s="11">
        <v>4</v>
      </c>
      <c r="E19" s="554" t="s">
        <v>1065</v>
      </c>
      <c r="F19" s="81">
        <v>78</v>
      </c>
    </row>
    <row r="20" spans="1:6" ht="12.75">
      <c r="A20" s="15"/>
      <c r="B20" s="11"/>
      <c r="C20" s="11"/>
      <c r="D20" s="11"/>
      <c r="E20" s="81"/>
      <c r="F20" s="81"/>
    </row>
    <row r="21" spans="1:6" ht="12.75">
      <c r="A21" s="110" t="s">
        <v>380</v>
      </c>
      <c r="B21" s="11">
        <v>98329</v>
      </c>
      <c r="C21" s="11">
        <v>4260</v>
      </c>
      <c r="D21" s="11">
        <v>263</v>
      </c>
      <c r="E21" s="81">
        <v>50</v>
      </c>
      <c r="F21" s="81">
        <v>1759</v>
      </c>
    </row>
    <row r="22" spans="1:6" ht="12.75">
      <c r="A22" s="110" t="s">
        <v>381</v>
      </c>
      <c r="B22" s="11">
        <v>78678</v>
      </c>
      <c r="C22" s="11">
        <v>3864</v>
      </c>
      <c r="D22" s="11">
        <v>255</v>
      </c>
      <c r="E22" s="81">
        <v>47</v>
      </c>
      <c r="F22" s="81">
        <v>1615</v>
      </c>
    </row>
    <row r="23" spans="1:6" ht="12.75">
      <c r="A23" s="15"/>
      <c r="B23" s="11"/>
      <c r="C23" s="11"/>
      <c r="D23" s="11"/>
      <c r="E23" s="81"/>
      <c r="F23" s="81"/>
    </row>
    <row r="24" spans="1:6" ht="12.75">
      <c r="A24" s="110" t="s">
        <v>378</v>
      </c>
      <c r="B24" s="11">
        <v>86592</v>
      </c>
      <c r="C24" s="11">
        <v>2445</v>
      </c>
      <c r="D24" s="11">
        <v>154</v>
      </c>
      <c r="E24" s="81">
        <v>150</v>
      </c>
      <c r="F24" s="81">
        <v>1484</v>
      </c>
    </row>
    <row r="25" spans="1:6" ht="12.75">
      <c r="A25" s="15"/>
      <c r="B25" s="11"/>
      <c r="C25" s="11"/>
      <c r="D25" s="11"/>
      <c r="E25" s="81"/>
      <c r="F25" s="81"/>
    </row>
    <row r="26" spans="1:6" ht="14.25">
      <c r="A26" s="110" t="s">
        <v>382</v>
      </c>
      <c r="B26" s="11">
        <v>73546</v>
      </c>
      <c r="C26" s="11">
        <v>5119</v>
      </c>
      <c r="D26" s="11">
        <v>467</v>
      </c>
      <c r="E26" s="81">
        <v>236</v>
      </c>
      <c r="F26" s="81">
        <v>2987</v>
      </c>
    </row>
    <row r="27" spans="1:6" ht="12.75">
      <c r="A27" s="15"/>
      <c r="B27" s="11"/>
      <c r="C27" s="11"/>
      <c r="D27" s="11"/>
      <c r="E27" s="81"/>
      <c r="F27" s="81"/>
    </row>
    <row r="28" spans="1:6" ht="12.75">
      <c r="A28" s="110" t="s">
        <v>383</v>
      </c>
      <c r="B28" s="11">
        <v>22170</v>
      </c>
      <c r="C28" s="11">
        <v>745</v>
      </c>
      <c r="D28" s="11">
        <v>73</v>
      </c>
      <c r="E28" s="81">
        <v>2</v>
      </c>
      <c r="F28" s="81">
        <v>674</v>
      </c>
    </row>
    <row r="29" spans="1:6" ht="12.75">
      <c r="A29" s="15"/>
      <c r="B29" s="11"/>
      <c r="C29" s="11"/>
      <c r="D29" s="11"/>
      <c r="E29" s="81"/>
      <c r="F29" s="81"/>
    </row>
    <row r="30" spans="1:6" ht="14.25">
      <c r="A30" s="110" t="s">
        <v>384</v>
      </c>
      <c r="B30" s="11">
        <v>8414</v>
      </c>
      <c r="C30" s="11">
        <v>1594</v>
      </c>
      <c r="D30" s="11">
        <v>58</v>
      </c>
      <c r="E30" s="81">
        <v>1</v>
      </c>
      <c r="F30" s="81">
        <v>922</v>
      </c>
    </row>
    <row r="31" spans="1:6" ht="12.75">
      <c r="A31" s="15"/>
      <c r="B31" s="11"/>
      <c r="C31" s="11"/>
      <c r="D31" s="11"/>
      <c r="E31" s="81"/>
      <c r="F31" s="81"/>
    </row>
    <row r="32" spans="1:6" ht="12.75">
      <c r="A32" s="110" t="s">
        <v>385</v>
      </c>
      <c r="B32" s="11">
        <v>3298</v>
      </c>
      <c r="C32" s="11">
        <v>173</v>
      </c>
      <c r="D32" s="11">
        <v>33</v>
      </c>
      <c r="E32" s="81">
        <v>10</v>
      </c>
      <c r="F32" s="81">
        <v>120</v>
      </c>
    </row>
    <row r="33" spans="1:6" ht="12.75">
      <c r="A33" s="110"/>
      <c r="B33" s="11"/>
      <c r="C33" s="11"/>
      <c r="D33" s="11"/>
      <c r="E33" s="81"/>
      <c r="F33" s="81"/>
    </row>
    <row r="34" spans="1:6" ht="12.75">
      <c r="A34" s="110" t="s">
        <v>386</v>
      </c>
      <c r="B34" s="11">
        <v>9880</v>
      </c>
      <c r="C34" s="11">
        <v>153</v>
      </c>
      <c r="D34" s="11">
        <v>25</v>
      </c>
      <c r="E34" s="554" t="s">
        <v>1065</v>
      </c>
      <c r="F34" s="81">
        <v>246</v>
      </c>
    </row>
    <row r="35" spans="1:6" ht="12.75">
      <c r="A35" s="110"/>
      <c r="B35" s="11"/>
      <c r="C35" s="11"/>
      <c r="D35" s="11"/>
      <c r="E35" s="81"/>
      <c r="F35" s="81"/>
    </row>
    <row r="36" spans="1:6" ht="14.25">
      <c r="A36" s="110" t="s">
        <v>387</v>
      </c>
      <c r="B36" s="11">
        <v>6257</v>
      </c>
      <c r="C36" s="11">
        <v>167</v>
      </c>
      <c r="D36" s="11">
        <v>20</v>
      </c>
      <c r="E36" s="81">
        <v>7</v>
      </c>
      <c r="F36" s="81">
        <v>86</v>
      </c>
    </row>
    <row r="37" spans="1:6" ht="12.75">
      <c r="A37" s="110"/>
      <c r="B37" s="11"/>
      <c r="C37" s="11"/>
      <c r="D37" s="11"/>
      <c r="E37" s="81"/>
      <c r="F37" s="81"/>
    </row>
    <row r="38" spans="1:6" ht="12.75">
      <c r="A38" s="110" t="s">
        <v>388</v>
      </c>
      <c r="B38" s="11">
        <v>9840</v>
      </c>
      <c r="C38" s="11">
        <v>1103</v>
      </c>
      <c r="D38" s="11">
        <v>22</v>
      </c>
      <c r="E38" s="81">
        <v>3</v>
      </c>
      <c r="F38" s="81">
        <v>467</v>
      </c>
    </row>
    <row r="39" spans="1:6" ht="12.75">
      <c r="A39" s="110"/>
      <c r="B39" s="11"/>
      <c r="C39" s="11"/>
      <c r="D39" s="11"/>
      <c r="E39" s="81"/>
      <c r="F39" s="81"/>
    </row>
    <row r="40" spans="1:6" ht="14.25">
      <c r="A40" s="110" t="s">
        <v>389</v>
      </c>
      <c r="B40" s="11">
        <v>5798</v>
      </c>
      <c r="C40" s="11">
        <v>417</v>
      </c>
      <c r="D40" s="11">
        <v>65</v>
      </c>
      <c r="E40" s="81">
        <v>52</v>
      </c>
      <c r="F40" s="81">
        <v>463</v>
      </c>
    </row>
    <row r="41" spans="1:6" ht="12.75">
      <c r="A41" s="110"/>
      <c r="B41" s="11"/>
      <c r="C41" s="11"/>
      <c r="D41" s="11"/>
      <c r="E41" s="81"/>
      <c r="F41" s="81"/>
    </row>
    <row r="42" spans="1:6" ht="25.5">
      <c r="A42" s="110" t="s">
        <v>390</v>
      </c>
      <c r="B42" s="11">
        <v>26735</v>
      </c>
      <c r="C42" s="11">
        <v>815</v>
      </c>
      <c r="D42" s="11">
        <v>142</v>
      </c>
      <c r="E42" s="81">
        <v>21</v>
      </c>
      <c r="F42" s="81">
        <v>278</v>
      </c>
    </row>
    <row r="43" spans="1:6" ht="12.75">
      <c r="A43" s="110"/>
      <c r="B43" s="11"/>
      <c r="C43" s="11"/>
      <c r="D43" s="11"/>
      <c r="E43" s="81"/>
      <c r="F43" s="81"/>
    </row>
    <row r="44" spans="1:6" ht="12.75">
      <c r="A44" s="110" t="s">
        <v>391</v>
      </c>
      <c r="B44" s="11">
        <v>74108</v>
      </c>
      <c r="C44" s="11">
        <v>1504</v>
      </c>
      <c r="D44" s="11">
        <v>40</v>
      </c>
      <c r="E44" s="81">
        <v>9</v>
      </c>
      <c r="F44" s="81">
        <v>1035</v>
      </c>
    </row>
    <row r="45" spans="1:6" ht="12.75">
      <c r="A45" s="110"/>
      <c r="B45" s="11"/>
      <c r="C45" s="11"/>
      <c r="D45" s="11"/>
      <c r="E45" s="81"/>
      <c r="F45" s="81"/>
    </row>
    <row r="46" spans="1:6" ht="12.75">
      <c r="A46" s="110" t="s">
        <v>392</v>
      </c>
      <c r="B46" s="11">
        <v>44375</v>
      </c>
      <c r="C46" s="11">
        <v>667</v>
      </c>
      <c r="D46" s="11">
        <v>70</v>
      </c>
      <c r="E46" s="81">
        <v>2</v>
      </c>
      <c r="F46" s="81">
        <v>300</v>
      </c>
    </row>
    <row r="47" spans="1:6" ht="12.75">
      <c r="A47" s="110"/>
      <c r="B47" s="11"/>
      <c r="C47" s="11"/>
      <c r="D47" s="11"/>
      <c r="E47" s="81"/>
      <c r="F47" s="81"/>
    </row>
    <row r="48" spans="1:6" ht="25.5">
      <c r="A48" s="110" t="s">
        <v>393</v>
      </c>
      <c r="B48" s="11">
        <v>6174</v>
      </c>
      <c r="C48" s="11">
        <v>298</v>
      </c>
      <c r="D48" s="11">
        <v>15</v>
      </c>
      <c r="E48" s="81">
        <v>1</v>
      </c>
      <c r="F48" s="81">
        <v>89</v>
      </c>
    </row>
    <row r="49" spans="1:6" ht="12.75">
      <c r="A49" s="110"/>
      <c r="B49" s="11"/>
      <c r="C49" s="11"/>
      <c r="D49" s="11"/>
      <c r="E49" s="81"/>
      <c r="F49" s="81"/>
    </row>
    <row r="50" spans="1:6" ht="12.75">
      <c r="A50" s="110" t="s">
        <v>394</v>
      </c>
      <c r="B50" s="11">
        <v>2288</v>
      </c>
      <c r="C50" s="11">
        <v>55</v>
      </c>
      <c r="D50" s="11">
        <v>54</v>
      </c>
      <c r="E50" s="554" t="s">
        <v>1065</v>
      </c>
      <c r="F50" s="81">
        <v>123</v>
      </c>
    </row>
    <row r="51" spans="1:6" ht="12.75">
      <c r="A51" s="10"/>
      <c r="F51" s="118"/>
    </row>
    <row r="52" spans="1:6" ht="12.75">
      <c r="A52" s="708" t="s">
        <v>1254</v>
      </c>
      <c r="B52" s="707"/>
      <c r="C52" s="707"/>
      <c r="D52" s="707"/>
      <c r="E52" s="707"/>
      <c r="F52" s="118"/>
    </row>
    <row r="53" spans="1:6" ht="12.75">
      <c r="A53" s="707"/>
      <c r="B53" s="707"/>
      <c r="C53" s="707"/>
      <c r="D53" s="707"/>
      <c r="E53" s="707"/>
      <c r="F53" s="118"/>
    </row>
    <row r="54" ht="12.75">
      <c r="F54" s="118"/>
    </row>
    <row r="56" ht="12.75">
      <c r="F56" s="118"/>
    </row>
    <row r="57" ht="12.75">
      <c r="F57" s="118"/>
    </row>
    <row r="58" ht="12.75">
      <c r="F58" s="118"/>
    </row>
    <row r="59" ht="12.75">
      <c r="F59" s="118"/>
    </row>
    <row r="60" ht="12.75">
      <c r="F60" s="118"/>
    </row>
    <row r="61" ht="12.75">
      <c r="F61" s="118"/>
    </row>
    <row r="62" ht="12.75">
      <c r="F62" s="118"/>
    </row>
    <row r="63" ht="12.75">
      <c r="F63" s="118"/>
    </row>
    <row r="64" ht="12.75">
      <c r="F64" s="118"/>
    </row>
  </sheetData>
  <mergeCells count="10">
    <mergeCell ref="A53:E53"/>
    <mergeCell ref="A52:E52"/>
    <mergeCell ref="A5:A9"/>
    <mergeCell ref="B5:B9"/>
    <mergeCell ref="D6:E6"/>
    <mergeCell ref="D7:D9"/>
    <mergeCell ref="C5:F5"/>
    <mergeCell ref="C6:C9"/>
    <mergeCell ref="E7:E9"/>
    <mergeCell ref="F6:F9"/>
  </mergeCells>
  <hyperlinks>
    <hyperlink ref="H5" location="'SPIS TREŚCI'!A1" display="Powrót do spisu tablic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7"/>
  <sheetViews>
    <sheetView zoomScale="90" zoomScaleNormal="90" workbookViewId="0" topLeftCell="A1">
      <selection activeCell="A2" sqref="A2"/>
    </sheetView>
  </sheetViews>
  <sheetFormatPr defaultColWidth="9.00390625" defaultRowHeight="12.75"/>
  <cols>
    <col min="1" max="1" width="46.375" style="0" customWidth="1"/>
  </cols>
  <sheetData>
    <row r="2" spans="1:2" ht="14.25">
      <c r="A2" s="60" t="s">
        <v>834</v>
      </c>
      <c r="B2" s="171" t="s">
        <v>1206</v>
      </c>
    </row>
    <row r="3" ht="12.75">
      <c r="B3" s="171" t="s">
        <v>1179</v>
      </c>
    </row>
    <row r="4" ht="12.75">
      <c r="B4" s="313" t="s">
        <v>494</v>
      </c>
    </row>
    <row r="5" ht="13.5" thickBot="1">
      <c r="B5" s="313"/>
    </row>
    <row r="6" spans="1:12" ht="48" customHeight="1" thickBot="1">
      <c r="A6" s="643"/>
      <c r="B6" s="645" t="s">
        <v>495</v>
      </c>
      <c r="C6" s="646"/>
      <c r="D6" s="647"/>
      <c r="E6" s="645" t="s">
        <v>16</v>
      </c>
      <c r="F6" s="646"/>
      <c r="G6" s="647"/>
      <c r="H6" s="645" t="s">
        <v>784</v>
      </c>
      <c r="I6" s="646"/>
      <c r="J6" s="646"/>
      <c r="L6" s="295" t="s">
        <v>992</v>
      </c>
    </row>
    <row r="7" spans="1:10" ht="14.25" thickBot="1">
      <c r="A7" s="650"/>
      <c r="B7" s="651" t="s">
        <v>399</v>
      </c>
      <c r="C7" s="645" t="s">
        <v>661</v>
      </c>
      <c r="D7" s="647"/>
      <c r="E7" s="651" t="s">
        <v>399</v>
      </c>
      <c r="F7" s="645" t="s">
        <v>661</v>
      </c>
      <c r="G7" s="647"/>
      <c r="H7" s="651" t="s">
        <v>399</v>
      </c>
      <c r="I7" s="645" t="s">
        <v>661</v>
      </c>
      <c r="J7" s="646"/>
    </row>
    <row r="8" spans="1:10" ht="14.25" thickBot="1">
      <c r="A8" s="644"/>
      <c r="B8" s="653"/>
      <c r="C8" s="6" t="s">
        <v>653</v>
      </c>
      <c r="D8" s="6" t="s">
        <v>654</v>
      </c>
      <c r="E8" s="653"/>
      <c r="F8" s="6" t="s">
        <v>653</v>
      </c>
      <c r="G8" s="6" t="s">
        <v>654</v>
      </c>
      <c r="H8" s="653"/>
      <c r="I8" s="6" t="s">
        <v>653</v>
      </c>
      <c r="J8" s="7" t="s">
        <v>654</v>
      </c>
    </row>
    <row r="9" spans="1:10" ht="13.5">
      <c r="A9" s="35"/>
      <c r="B9" s="114"/>
      <c r="C9" s="114"/>
      <c r="D9" s="114"/>
      <c r="E9" s="114"/>
      <c r="F9" s="114"/>
      <c r="G9" s="114"/>
      <c r="H9" s="115"/>
      <c r="I9" s="114"/>
      <c r="J9" s="116"/>
    </row>
    <row r="10" spans="1:10" ht="12.75">
      <c r="A10" s="8" t="s">
        <v>501</v>
      </c>
      <c r="B10" s="9">
        <v>11041</v>
      </c>
      <c r="C10" s="9">
        <v>4233</v>
      </c>
      <c r="D10" s="9">
        <v>6808</v>
      </c>
      <c r="E10" s="9">
        <v>1049</v>
      </c>
      <c r="F10" s="9">
        <v>273</v>
      </c>
      <c r="G10" s="9">
        <v>776</v>
      </c>
      <c r="H10" s="9">
        <v>1183</v>
      </c>
      <c r="I10" s="9">
        <v>187</v>
      </c>
      <c r="J10" s="215">
        <v>996</v>
      </c>
    </row>
    <row r="11" spans="1:10" ht="12.75">
      <c r="A11" s="15" t="s">
        <v>420</v>
      </c>
      <c r="B11" s="73"/>
      <c r="C11" s="73"/>
      <c r="D11" s="73"/>
      <c r="E11" s="73"/>
      <c r="F11" s="73"/>
      <c r="G11" s="73"/>
      <c r="H11" s="73"/>
      <c r="I11" s="73"/>
      <c r="J11" s="74"/>
    </row>
    <row r="12" spans="1:10" ht="12.75">
      <c r="A12" s="110" t="s">
        <v>379</v>
      </c>
      <c r="B12" s="11">
        <v>24</v>
      </c>
      <c r="C12" s="11">
        <v>10</v>
      </c>
      <c r="D12" s="11">
        <v>14</v>
      </c>
      <c r="E12" s="11" t="s">
        <v>1065</v>
      </c>
      <c r="F12" s="11" t="s">
        <v>1065</v>
      </c>
      <c r="G12" s="11" t="s">
        <v>1065</v>
      </c>
      <c r="H12" s="11">
        <v>2</v>
      </c>
      <c r="I12" s="11" t="s">
        <v>1065</v>
      </c>
      <c r="J12" s="81">
        <v>2</v>
      </c>
    </row>
    <row r="13" spans="1:10" ht="12.75">
      <c r="A13" s="110"/>
      <c r="B13" s="11"/>
      <c r="C13" s="11"/>
      <c r="D13" s="11"/>
      <c r="E13" s="11"/>
      <c r="F13" s="11"/>
      <c r="G13" s="11"/>
      <c r="H13" s="11"/>
      <c r="I13" s="11"/>
      <c r="J13" s="81"/>
    </row>
    <row r="14" spans="1:10" ht="12.75">
      <c r="A14" s="110" t="s">
        <v>380</v>
      </c>
      <c r="B14" s="11">
        <v>3636</v>
      </c>
      <c r="C14" s="11">
        <v>313</v>
      </c>
      <c r="D14" s="11">
        <v>3323</v>
      </c>
      <c r="E14" s="11">
        <v>552</v>
      </c>
      <c r="F14" s="11">
        <v>7</v>
      </c>
      <c r="G14" s="11">
        <v>545</v>
      </c>
      <c r="H14" s="11">
        <v>178</v>
      </c>
      <c r="I14" s="11">
        <v>19</v>
      </c>
      <c r="J14" s="81">
        <v>159</v>
      </c>
    </row>
    <row r="15" spans="1:10" ht="12.75">
      <c r="A15" s="110" t="s">
        <v>381</v>
      </c>
      <c r="B15" s="11">
        <v>3338</v>
      </c>
      <c r="C15" s="11">
        <v>107</v>
      </c>
      <c r="D15" s="11">
        <v>3231</v>
      </c>
      <c r="E15" s="11">
        <v>544</v>
      </c>
      <c r="F15" s="11">
        <v>4</v>
      </c>
      <c r="G15" s="11">
        <v>540</v>
      </c>
      <c r="H15" s="11">
        <v>157</v>
      </c>
      <c r="I15" s="11" t="s">
        <v>1065</v>
      </c>
      <c r="J15" s="81">
        <v>157</v>
      </c>
    </row>
    <row r="16" spans="1:10" ht="12.75">
      <c r="A16" s="110"/>
      <c r="B16" s="11"/>
      <c r="C16" s="11"/>
      <c r="D16" s="11"/>
      <c r="E16" s="11"/>
      <c r="F16" s="11"/>
      <c r="G16" s="11"/>
      <c r="H16" s="11"/>
      <c r="I16" s="11"/>
      <c r="J16" s="81"/>
    </row>
    <row r="17" spans="1:10" ht="12.75">
      <c r="A17" s="110" t="s">
        <v>378</v>
      </c>
      <c r="B17" s="11">
        <v>509</v>
      </c>
      <c r="C17" s="11">
        <v>5</v>
      </c>
      <c r="D17" s="11">
        <v>504</v>
      </c>
      <c r="E17" s="11">
        <v>26</v>
      </c>
      <c r="F17" s="11" t="s">
        <v>1065</v>
      </c>
      <c r="G17" s="11">
        <v>26</v>
      </c>
      <c r="H17" s="11">
        <v>103</v>
      </c>
      <c r="I17" s="11" t="s">
        <v>1065</v>
      </c>
      <c r="J17" s="81">
        <v>103</v>
      </c>
    </row>
    <row r="18" spans="1:10" ht="12.75">
      <c r="A18" s="110"/>
      <c r="B18" s="11"/>
      <c r="C18" s="11"/>
      <c r="D18" s="11"/>
      <c r="E18" s="11"/>
      <c r="F18" s="11"/>
      <c r="G18" s="11"/>
      <c r="H18" s="11"/>
      <c r="I18" s="11"/>
      <c r="J18" s="81"/>
    </row>
    <row r="19" spans="1:10" ht="14.25">
      <c r="A19" s="110" t="s">
        <v>382</v>
      </c>
      <c r="B19" s="11">
        <v>1341</v>
      </c>
      <c r="C19" s="11">
        <v>3</v>
      </c>
      <c r="D19" s="11">
        <v>1338</v>
      </c>
      <c r="E19" s="11">
        <v>46</v>
      </c>
      <c r="F19" s="11" t="s">
        <v>1065</v>
      </c>
      <c r="G19" s="11">
        <v>46</v>
      </c>
      <c r="H19" s="11">
        <v>522</v>
      </c>
      <c r="I19" s="11" t="s">
        <v>1065</v>
      </c>
      <c r="J19" s="81">
        <v>522</v>
      </c>
    </row>
    <row r="20" spans="1:10" ht="12.75">
      <c r="A20" s="110"/>
      <c r="B20" s="11"/>
      <c r="C20" s="11"/>
      <c r="D20" s="11"/>
      <c r="E20" s="11"/>
      <c r="F20" s="11"/>
      <c r="G20" s="11"/>
      <c r="H20" s="11"/>
      <c r="I20" s="11"/>
      <c r="J20" s="81"/>
    </row>
    <row r="21" spans="1:10" ht="12.75">
      <c r="A21" s="110" t="s">
        <v>383</v>
      </c>
      <c r="B21" s="11">
        <v>324</v>
      </c>
      <c r="C21" s="11">
        <v>232</v>
      </c>
      <c r="D21" s="11">
        <v>92</v>
      </c>
      <c r="E21" s="11">
        <v>12</v>
      </c>
      <c r="F21" s="11">
        <v>11</v>
      </c>
      <c r="G21" s="11">
        <v>1</v>
      </c>
      <c r="H21" s="11">
        <v>13</v>
      </c>
      <c r="I21" s="11">
        <v>2</v>
      </c>
      <c r="J21" s="81">
        <v>11</v>
      </c>
    </row>
    <row r="22" spans="1:10" ht="12.75">
      <c r="A22" s="110"/>
      <c r="B22" s="11"/>
      <c r="C22" s="11"/>
      <c r="D22" s="11"/>
      <c r="E22" s="11"/>
      <c r="F22" s="11"/>
      <c r="G22" s="11"/>
      <c r="H22" s="11"/>
      <c r="I22" s="11"/>
      <c r="J22" s="81"/>
    </row>
    <row r="23" spans="1:10" ht="14.25">
      <c r="A23" s="110" t="s">
        <v>384</v>
      </c>
      <c r="B23" s="11">
        <v>167</v>
      </c>
      <c r="C23" s="11">
        <v>101</v>
      </c>
      <c r="D23" s="11">
        <v>66</v>
      </c>
      <c r="E23" s="11">
        <v>83</v>
      </c>
      <c r="F23" s="11">
        <v>61</v>
      </c>
      <c r="G23" s="11">
        <v>22</v>
      </c>
      <c r="H23" s="11">
        <v>3</v>
      </c>
      <c r="I23" s="11">
        <v>1</v>
      </c>
      <c r="J23" s="81">
        <v>2</v>
      </c>
    </row>
    <row r="24" spans="1:10" ht="12.75">
      <c r="A24" s="110"/>
      <c r="B24" s="11"/>
      <c r="C24" s="11"/>
      <c r="D24" s="11"/>
      <c r="E24" s="11"/>
      <c r="F24" s="11"/>
      <c r="G24" s="11"/>
      <c r="H24" s="11"/>
      <c r="I24" s="11"/>
      <c r="J24" s="81"/>
    </row>
    <row r="25" spans="1:10" ht="12.75">
      <c r="A25" s="110" t="s">
        <v>385</v>
      </c>
      <c r="B25" s="11">
        <v>29</v>
      </c>
      <c r="C25" s="11">
        <v>2</v>
      </c>
      <c r="D25" s="11">
        <v>27</v>
      </c>
      <c r="E25" s="11" t="s">
        <v>1065</v>
      </c>
      <c r="F25" s="11" t="s">
        <v>1065</v>
      </c>
      <c r="G25" s="11" t="s">
        <v>1065</v>
      </c>
      <c r="H25" s="11">
        <v>15</v>
      </c>
      <c r="I25" s="11" t="s">
        <v>1065</v>
      </c>
      <c r="J25" s="81">
        <v>15</v>
      </c>
    </row>
    <row r="26" spans="1:10" ht="12.75">
      <c r="A26" s="110"/>
      <c r="B26" s="11"/>
      <c r="C26" s="11"/>
      <c r="D26" s="11"/>
      <c r="E26" s="11"/>
      <c r="F26" s="11"/>
      <c r="G26" s="11"/>
      <c r="H26" s="11"/>
      <c r="I26" s="11"/>
      <c r="J26" s="81"/>
    </row>
    <row r="27" spans="1:10" ht="12.75">
      <c r="A27" s="110" t="s">
        <v>386</v>
      </c>
      <c r="B27" s="11">
        <v>121</v>
      </c>
      <c r="C27" s="11">
        <v>13</v>
      </c>
      <c r="D27" s="11">
        <v>108</v>
      </c>
      <c r="E27" s="11">
        <v>23</v>
      </c>
      <c r="F27" s="11" t="s">
        <v>1065</v>
      </c>
      <c r="G27" s="11">
        <v>23</v>
      </c>
      <c r="H27" s="11">
        <v>63</v>
      </c>
      <c r="I27" s="11">
        <v>1</v>
      </c>
      <c r="J27" s="81">
        <v>62</v>
      </c>
    </row>
    <row r="28" spans="1:10" ht="12.75">
      <c r="A28" s="110"/>
      <c r="B28" s="11"/>
      <c r="C28" s="11"/>
      <c r="D28" s="11"/>
      <c r="E28" s="11"/>
      <c r="F28" s="11"/>
      <c r="G28" s="11"/>
      <c r="H28" s="11"/>
      <c r="I28" s="11"/>
      <c r="J28" s="81"/>
    </row>
    <row r="29" spans="1:10" ht="14.25">
      <c r="A29" s="110" t="s">
        <v>387</v>
      </c>
      <c r="B29" s="11">
        <v>192</v>
      </c>
      <c r="C29" s="11">
        <v>46</v>
      </c>
      <c r="D29" s="11">
        <v>146</v>
      </c>
      <c r="E29" s="11">
        <v>5</v>
      </c>
      <c r="F29" s="11">
        <v>3</v>
      </c>
      <c r="G29" s="11">
        <v>2</v>
      </c>
      <c r="H29" s="11">
        <v>11</v>
      </c>
      <c r="I29" s="11" t="s">
        <v>1065</v>
      </c>
      <c r="J29" s="81">
        <v>11</v>
      </c>
    </row>
    <row r="30" spans="1:10" ht="12.75">
      <c r="A30" s="110"/>
      <c r="B30" s="11"/>
      <c r="C30" s="11"/>
      <c r="D30" s="11"/>
      <c r="E30" s="11"/>
      <c r="F30" s="11"/>
      <c r="G30" s="11"/>
      <c r="H30" s="11"/>
      <c r="I30" s="11"/>
      <c r="J30" s="81"/>
    </row>
    <row r="31" spans="1:10" ht="12.75">
      <c r="A31" s="110" t="s">
        <v>388</v>
      </c>
      <c r="B31" s="11">
        <v>213</v>
      </c>
      <c r="C31" s="11">
        <v>73</v>
      </c>
      <c r="D31" s="11">
        <v>140</v>
      </c>
      <c r="E31" s="11">
        <v>51</v>
      </c>
      <c r="F31" s="11">
        <v>4</v>
      </c>
      <c r="G31" s="11">
        <v>47</v>
      </c>
      <c r="H31" s="11">
        <v>16</v>
      </c>
      <c r="I31" s="11">
        <v>4</v>
      </c>
      <c r="J31" s="81">
        <v>12</v>
      </c>
    </row>
    <row r="32" spans="1:10" ht="12.75">
      <c r="A32" s="110"/>
      <c r="B32" s="11"/>
      <c r="C32" s="11"/>
      <c r="D32" s="11"/>
      <c r="E32" s="11"/>
      <c r="F32" s="11"/>
      <c r="G32" s="11"/>
      <c r="H32" s="11"/>
      <c r="I32" s="11"/>
      <c r="J32" s="81"/>
    </row>
    <row r="33" spans="1:10" ht="14.25">
      <c r="A33" s="110" t="s">
        <v>389</v>
      </c>
      <c r="B33" s="11">
        <v>626</v>
      </c>
      <c r="C33" s="11">
        <v>29</v>
      </c>
      <c r="D33" s="11">
        <v>597</v>
      </c>
      <c r="E33" s="11">
        <v>71</v>
      </c>
      <c r="F33" s="11">
        <v>14</v>
      </c>
      <c r="G33" s="11">
        <v>57</v>
      </c>
      <c r="H33" s="11">
        <v>56</v>
      </c>
      <c r="I33" s="11">
        <v>3</v>
      </c>
      <c r="J33" s="81">
        <v>53</v>
      </c>
    </row>
    <row r="34" spans="1:10" ht="12.75">
      <c r="A34" s="110"/>
      <c r="B34" s="11"/>
      <c r="C34" s="11"/>
      <c r="D34" s="11"/>
      <c r="E34" s="11"/>
      <c r="F34" s="11"/>
      <c r="G34" s="11"/>
      <c r="H34" s="11"/>
      <c r="I34" s="11"/>
      <c r="J34" s="81"/>
    </row>
    <row r="35" spans="1:10" ht="25.5">
      <c r="A35" s="110" t="s">
        <v>390</v>
      </c>
      <c r="B35" s="11">
        <v>1090</v>
      </c>
      <c r="C35" s="11">
        <v>1090</v>
      </c>
      <c r="D35" s="11" t="s">
        <v>1065</v>
      </c>
      <c r="E35" s="11">
        <v>95</v>
      </c>
      <c r="F35" s="11">
        <v>95</v>
      </c>
      <c r="G35" s="11" t="s">
        <v>1065</v>
      </c>
      <c r="H35" s="11">
        <v>69</v>
      </c>
      <c r="I35" s="11">
        <v>69</v>
      </c>
      <c r="J35" s="81" t="s">
        <v>1065</v>
      </c>
    </row>
    <row r="36" spans="1:10" ht="12.75">
      <c r="A36" s="110"/>
      <c r="B36" s="11"/>
      <c r="C36" s="11"/>
      <c r="D36" s="11"/>
      <c r="E36" s="11"/>
      <c r="F36" s="11"/>
      <c r="G36" s="11"/>
      <c r="H36" s="11"/>
      <c r="I36" s="11"/>
      <c r="J36" s="81"/>
    </row>
    <row r="37" spans="1:10" ht="12.75">
      <c r="A37" s="110" t="s">
        <v>391</v>
      </c>
      <c r="B37" s="11">
        <v>873</v>
      </c>
      <c r="C37" s="11">
        <v>746</v>
      </c>
      <c r="D37" s="11">
        <v>127</v>
      </c>
      <c r="E37" s="11">
        <v>28</v>
      </c>
      <c r="F37" s="11">
        <v>26</v>
      </c>
      <c r="G37" s="11">
        <v>2</v>
      </c>
      <c r="H37" s="11">
        <v>80</v>
      </c>
      <c r="I37" s="11">
        <v>62</v>
      </c>
      <c r="J37" s="81">
        <v>18</v>
      </c>
    </row>
    <row r="38" spans="1:10" ht="12.75">
      <c r="A38" s="110"/>
      <c r="B38" s="11"/>
      <c r="C38" s="11"/>
      <c r="D38" s="11"/>
      <c r="E38" s="11"/>
      <c r="F38" s="11"/>
      <c r="G38" s="11"/>
      <c r="H38" s="11"/>
      <c r="I38" s="11"/>
      <c r="J38" s="81"/>
    </row>
    <row r="39" spans="1:10" ht="12.75">
      <c r="A39" s="110" t="s">
        <v>392</v>
      </c>
      <c r="B39" s="11">
        <v>1521</v>
      </c>
      <c r="C39" s="11">
        <v>1336</v>
      </c>
      <c r="D39" s="11">
        <v>185</v>
      </c>
      <c r="E39" s="11">
        <v>47</v>
      </c>
      <c r="F39" s="11">
        <v>42</v>
      </c>
      <c r="G39" s="11">
        <v>5</v>
      </c>
      <c r="H39" s="11">
        <v>42</v>
      </c>
      <c r="I39" s="11">
        <v>19</v>
      </c>
      <c r="J39" s="81">
        <v>23</v>
      </c>
    </row>
    <row r="40" spans="1:10" ht="12.75">
      <c r="A40" s="110"/>
      <c r="B40" s="11"/>
      <c r="C40" s="11"/>
      <c r="D40" s="11"/>
      <c r="E40" s="11"/>
      <c r="F40" s="11"/>
      <c r="G40" s="11"/>
      <c r="H40" s="11"/>
      <c r="I40" s="11"/>
      <c r="J40" s="81"/>
    </row>
    <row r="41" spans="1:10" ht="12.75">
      <c r="A41" s="110" t="s">
        <v>393</v>
      </c>
      <c r="B41" s="11">
        <v>238</v>
      </c>
      <c r="C41" s="11">
        <v>234</v>
      </c>
      <c r="D41" s="11">
        <v>4</v>
      </c>
      <c r="E41" s="11">
        <v>10</v>
      </c>
      <c r="F41" s="11">
        <v>10</v>
      </c>
      <c r="G41" s="11" t="s">
        <v>1065</v>
      </c>
      <c r="H41" s="11">
        <v>7</v>
      </c>
      <c r="I41" s="11">
        <v>7</v>
      </c>
      <c r="J41" s="81" t="s">
        <v>1065</v>
      </c>
    </row>
    <row r="42" spans="1:10" ht="12.75">
      <c r="A42" s="110"/>
      <c r="B42" s="11"/>
      <c r="C42" s="11"/>
      <c r="D42" s="11"/>
      <c r="E42" s="11"/>
      <c r="F42" s="11"/>
      <c r="G42" s="11"/>
      <c r="H42" s="11"/>
      <c r="I42" s="11"/>
      <c r="J42" s="81"/>
    </row>
    <row r="43" spans="1:10" ht="12.75">
      <c r="A43" s="110" t="s">
        <v>394</v>
      </c>
      <c r="B43" s="11">
        <v>137</v>
      </c>
      <c r="C43" s="11">
        <v>0</v>
      </c>
      <c r="D43" s="11">
        <v>137</v>
      </c>
      <c r="E43" s="11" t="s">
        <v>1065</v>
      </c>
      <c r="F43" s="11" t="s">
        <v>1065</v>
      </c>
      <c r="G43" s="11" t="s">
        <v>1065</v>
      </c>
      <c r="H43" s="11">
        <v>3</v>
      </c>
      <c r="I43" s="11" t="s">
        <v>1065</v>
      </c>
      <c r="J43" s="81">
        <v>3</v>
      </c>
    </row>
    <row r="44" spans="5:7" ht="12.75">
      <c r="E44" s="120"/>
      <c r="F44" s="120"/>
      <c r="G44" s="120"/>
    </row>
    <row r="45" ht="12.75">
      <c r="A45" s="18"/>
    </row>
    <row r="47" spans="2:10" ht="12.75">
      <c r="B47" s="109"/>
      <c r="C47" s="109"/>
      <c r="D47" s="109"/>
      <c r="E47" s="109"/>
      <c r="F47" s="109"/>
      <c r="G47" s="109"/>
      <c r="H47" s="109"/>
      <c r="I47" s="109"/>
      <c r="J47" s="109"/>
    </row>
  </sheetData>
  <mergeCells count="10">
    <mergeCell ref="A6:A8"/>
    <mergeCell ref="B6:D6"/>
    <mergeCell ref="E6:G6"/>
    <mergeCell ref="H6:J6"/>
    <mergeCell ref="B7:B8"/>
    <mergeCell ref="C7:D7"/>
    <mergeCell ref="E7:E8"/>
    <mergeCell ref="F7:G7"/>
    <mergeCell ref="H7:H8"/>
    <mergeCell ref="I7:J7"/>
  </mergeCells>
  <hyperlinks>
    <hyperlink ref="L6" location="'SPIS TREŚCI'!A1" display="Powrót do spisu tablic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2"/>
  <sheetViews>
    <sheetView workbookViewId="0" topLeftCell="A1">
      <selection activeCell="A2" sqref="A2"/>
    </sheetView>
  </sheetViews>
  <sheetFormatPr defaultColWidth="9.00390625" defaultRowHeight="12.75"/>
  <cols>
    <col min="1" max="1" width="41.375" style="0" customWidth="1"/>
    <col min="2" max="6" width="9.125" style="0" customWidth="1"/>
    <col min="7" max="7" width="9.125" style="118" customWidth="1"/>
    <col min="8" max="8" width="7.625" style="0" customWidth="1"/>
  </cols>
  <sheetData>
    <row r="2" spans="1:2" ht="14.25" customHeight="1">
      <c r="A2" s="60" t="s">
        <v>125</v>
      </c>
      <c r="B2" s="171" t="s">
        <v>1207</v>
      </c>
    </row>
    <row r="3" spans="1:2" ht="14.25" customHeight="1">
      <c r="A3" s="60"/>
      <c r="B3" s="171" t="s">
        <v>1208</v>
      </c>
    </row>
    <row r="4" ht="12.75">
      <c r="B4" s="313" t="s">
        <v>494</v>
      </c>
    </row>
    <row r="5" ht="13.5" thickBot="1">
      <c r="B5" s="313"/>
    </row>
    <row r="6" spans="1:9" ht="15.75" thickBot="1">
      <c r="A6" s="643" t="s">
        <v>398</v>
      </c>
      <c r="B6" s="645" t="s">
        <v>27</v>
      </c>
      <c r="C6" s="646"/>
      <c r="D6" s="647"/>
      <c r="E6" s="645" t="s">
        <v>28</v>
      </c>
      <c r="F6" s="646"/>
      <c r="G6" s="646"/>
      <c r="I6" s="295" t="s">
        <v>992</v>
      </c>
    </row>
    <row r="7" spans="1:7" ht="14.25" thickBot="1">
      <c r="A7" s="650"/>
      <c r="B7" s="651" t="s">
        <v>399</v>
      </c>
      <c r="C7" s="692" t="s">
        <v>661</v>
      </c>
      <c r="D7" s="643"/>
      <c r="E7" s="651" t="s">
        <v>399</v>
      </c>
      <c r="F7" s="645" t="s">
        <v>661</v>
      </c>
      <c r="G7" s="646"/>
    </row>
    <row r="8" spans="1:7" ht="14.25" thickBot="1">
      <c r="A8" s="644"/>
      <c r="B8" s="653"/>
      <c r="C8" s="4" t="s">
        <v>653</v>
      </c>
      <c r="D8" s="4" t="s">
        <v>654</v>
      </c>
      <c r="E8" s="653"/>
      <c r="F8" s="4" t="s">
        <v>653</v>
      </c>
      <c r="G8" s="467" t="s">
        <v>654</v>
      </c>
    </row>
    <row r="9" spans="1:7" ht="12.75">
      <c r="A9" s="63"/>
      <c r="B9" s="25"/>
      <c r="C9" s="25"/>
      <c r="D9" s="25"/>
      <c r="E9" s="25"/>
      <c r="F9" s="25"/>
      <c r="G9" s="108"/>
    </row>
    <row r="10" spans="1:15" ht="12.75">
      <c r="A10" s="64" t="s">
        <v>658</v>
      </c>
      <c r="B10" s="9">
        <v>481278</v>
      </c>
      <c r="C10" s="9">
        <v>164410</v>
      </c>
      <c r="D10" s="9">
        <v>316868</v>
      </c>
      <c r="E10" s="9">
        <v>1505</v>
      </c>
      <c r="F10" s="9">
        <v>258</v>
      </c>
      <c r="G10" s="119">
        <v>1247</v>
      </c>
      <c r="H10" s="242"/>
      <c r="I10" s="250"/>
      <c r="J10" s="250"/>
      <c r="K10" s="250"/>
      <c r="L10" s="250"/>
      <c r="M10" s="250"/>
      <c r="N10" s="250"/>
      <c r="O10" s="250"/>
    </row>
    <row r="11" spans="1:14" ht="24">
      <c r="A11" s="8" t="s">
        <v>730</v>
      </c>
      <c r="B11" s="9">
        <v>31021</v>
      </c>
      <c r="C11" s="9">
        <v>8825</v>
      </c>
      <c r="D11" s="9">
        <v>22196</v>
      </c>
      <c r="E11" s="9">
        <v>70</v>
      </c>
      <c r="F11" s="9">
        <v>8</v>
      </c>
      <c r="G11" s="119">
        <v>62</v>
      </c>
      <c r="H11" s="242"/>
      <c r="I11" s="250"/>
      <c r="J11" s="250"/>
      <c r="K11" s="250"/>
      <c r="L11" s="250"/>
      <c r="M11" s="250"/>
      <c r="N11" s="250"/>
    </row>
    <row r="12" spans="1:14" ht="24">
      <c r="A12" s="224" t="s">
        <v>733</v>
      </c>
      <c r="B12" s="11">
        <v>3128</v>
      </c>
      <c r="C12" s="11">
        <v>1619</v>
      </c>
      <c r="D12" s="11">
        <v>1509</v>
      </c>
      <c r="E12" s="11">
        <v>2</v>
      </c>
      <c r="F12" s="11">
        <v>1</v>
      </c>
      <c r="G12" s="120">
        <v>1</v>
      </c>
      <c r="H12" s="243"/>
      <c r="I12" s="250"/>
      <c r="J12" s="250"/>
      <c r="K12" s="250"/>
      <c r="L12" s="250"/>
      <c r="M12" s="250"/>
      <c r="N12" s="250"/>
    </row>
    <row r="13" spans="1:14" ht="12.75">
      <c r="A13" s="224" t="s">
        <v>734</v>
      </c>
      <c r="B13" s="11">
        <v>13218</v>
      </c>
      <c r="C13" s="11">
        <v>4085</v>
      </c>
      <c r="D13" s="11">
        <v>9133</v>
      </c>
      <c r="E13" s="11">
        <v>7</v>
      </c>
      <c r="F13" s="11">
        <v>4</v>
      </c>
      <c r="G13" s="120">
        <v>3</v>
      </c>
      <c r="H13" s="243"/>
      <c r="I13" s="250"/>
      <c r="J13" s="250"/>
      <c r="K13" s="250"/>
      <c r="L13" s="250"/>
      <c r="M13" s="250"/>
      <c r="N13" s="250"/>
    </row>
    <row r="14" spans="1:14" ht="12.75">
      <c r="A14" s="224" t="s">
        <v>735</v>
      </c>
      <c r="B14" s="11">
        <v>10548</v>
      </c>
      <c r="C14" s="11">
        <v>2728</v>
      </c>
      <c r="D14" s="11">
        <v>7820</v>
      </c>
      <c r="E14" s="11">
        <v>60</v>
      </c>
      <c r="F14" s="11">
        <v>2</v>
      </c>
      <c r="G14" s="120">
        <v>58</v>
      </c>
      <c r="H14" s="243"/>
      <c r="I14" s="250"/>
      <c r="J14" s="250"/>
      <c r="K14" s="250"/>
      <c r="L14" s="250"/>
      <c r="M14" s="250"/>
      <c r="N14" s="250"/>
    </row>
    <row r="15" spans="1:14" ht="24">
      <c r="A15" s="224" t="s">
        <v>736</v>
      </c>
      <c r="B15" s="11">
        <v>4127</v>
      </c>
      <c r="C15" s="11">
        <v>393</v>
      </c>
      <c r="D15" s="11">
        <v>3734</v>
      </c>
      <c r="E15" s="11">
        <v>1</v>
      </c>
      <c r="F15" s="11">
        <v>1</v>
      </c>
      <c r="G15" s="120" t="s">
        <v>1065</v>
      </c>
      <c r="H15" s="244"/>
      <c r="I15" s="250"/>
      <c r="J15" s="250"/>
      <c r="K15" s="250"/>
      <c r="L15" s="250"/>
      <c r="M15" s="250"/>
      <c r="N15" s="250"/>
    </row>
    <row r="16" spans="1:14" ht="12.75">
      <c r="A16" s="8" t="s">
        <v>731</v>
      </c>
      <c r="B16" s="335">
        <v>110126</v>
      </c>
      <c r="C16" s="335">
        <v>78904</v>
      </c>
      <c r="D16" s="335">
        <v>31222</v>
      </c>
      <c r="E16" s="335">
        <v>337</v>
      </c>
      <c r="F16" s="335">
        <v>130</v>
      </c>
      <c r="G16" s="468">
        <v>207</v>
      </c>
      <c r="H16" s="243"/>
      <c r="I16" s="250"/>
      <c r="J16" s="250"/>
      <c r="K16" s="250"/>
      <c r="L16" s="250"/>
      <c r="M16" s="250"/>
      <c r="N16" s="250"/>
    </row>
    <row r="17" spans="1:14" ht="24">
      <c r="A17" s="224" t="s">
        <v>737</v>
      </c>
      <c r="B17" s="11">
        <v>11167</v>
      </c>
      <c r="C17" s="11">
        <v>4196</v>
      </c>
      <c r="D17" s="11">
        <v>6971</v>
      </c>
      <c r="E17" s="11">
        <v>41</v>
      </c>
      <c r="F17" s="11">
        <v>13</v>
      </c>
      <c r="G17" s="120">
        <v>28</v>
      </c>
      <c r="H17" s="243"/>
      <c r="I17" s="250"/>
      <c r="J17" s="250"/>
      <c r="K17" s="250"/>
      <c r="L17" s="250"/>
      <c r="M17" s="250"/>
      <c r="N17" s="250"/>
    </row>
    <row r="18" spans="1:14" ht="12.75">
      <c r="A18" s="224" t="s">
        <v>738</v>
      </c>
      <c r="B18" s="11">
        <v>21768</v>
      </c>
      <c r="C18" s="11">
        <v>15932</v>
      </c>
      <c r="D18" s="11">
        <v>5836</v>
      </c>
      <c r="E18" s="11">
        <v>63</v>
      </c>
      <c r="F18" s="11">
        <v>63</v>
      </c>
      <c r="G18" s="120" t="s">
        <v>1065</v>
      </c>
      <c r="H18" s="243"/>
      <c r="I18" s="250"/>
      <c r="J18" s="250"/>
      <c r="K18" s="250"/>
      <c r="L18" s="250"/>
      <c r="M18" s="250"/>
      <c r="N18" s="250"/>
    </row>
    <row r="19" spans="1:14" ht="12.75">
      <c r="A19" s="224" t="s">
        <v>739</v>
      </c>
      <c r="B19" s="11">
        <v>53405</v>
      </c>
      <c r="C19" s="11">
        <v>47410</v>
      </c>
      <c r="D19" s="11">
        <v>5995</v>
      </c>
      <c r="E19" s="11">
        <v>33</v>
      </c>
      <c r="F19" s="11">
        <v>19</v>
      </c>
      <c r="G19" s="120">
        <v>14</v>
      </c>
      <c r="H19" s="243"/>
      <c r="I19" s="250"/>
      <c r="J19" s="250"/>
      <c r="K19" s="250"/>
      <c r="L19" s="250"/>
      <c r="M19" s="250"/>
      <c r="N19" s="250"/>
    </row>
    <row r="20" spans="1:14" ht="12.75">
      <c r="A20" s="224" t="s">
        <v>740</v>
      </c>
      <c r="B20" s="11">
        <v>16911</v>
      </c>
      <c r="C20" s="11">
        <v>7614</v>
      </c>
      <c r="D20" s="11">
        <v>9297</v>
      </c>
      <c r="E20" s="11">
        <v>73</v>
      </c>
      <c r="F20" s="11">
        <v>27</v>
      </c>
      <c r="G20" s="120">
        <v>46</v>
      </c>
      <c r="H20" s="243"/>
      <c r="I20" s="250"/>
      <c r="J20" s="250"/>
      <c r="K20" s="250"/>
      <c r="L20" s="250"/>
      <c r="M20" s="250"/>
      <c r="N20" s="250"/>
    </row>
    <row r="21" spans="1:14" ht="24">
      <c r="A21" s="224" t="s">
        <v>741</v>
      </c>
      <c r="B21" s="11">
        <v>2334</v>
      </c>
      <c r="C21" s="11">
        <v>629</v>
      </c>
      <c r="D21" s="11">
        <v>1705</v>
      </c>
      <c r="E21" s="11">
        <v>26</v>
      </c>
      <c r="F21" s="11">
        <v>7</v>
      </c>
      <c r="G21" s="120">
        <v>19</v>
      </c>
      <c r="H21" s="244"/>
      <c r="I21" s="250"/>
      <c r="J21" s="250"/>
      <c r="K21" s="250"/>
      <c r="L21" s="250"/>
      <c r="M21" s="250"/>
      <c r="N21" s="250"/>
    </row>
    <row r="22" spans="1:14" ht="24">
      <c r="A22" s="224" t="s">
        <v>742</v>
      </c>
      <c r="B22" s="80">
        <v>4541</v>
      </c>
      <c r="C22" s="80">
        <v>3123</v>
      </c>
      <c r="D22" s="80">
        <v>1418</v>
      </c>
      <c r="E22" s="80">
        <v>101</v>
      </c>
      <c r="F22" s="80">
        <v>1</v>
      </c>
      <c r="G22" s="81">
        <v>100</v>
      </c>
      <c r="H22" s="243"/>
      <c r="I22" s="250"/>
      <c r="J22" s="250"/>
      <c r="K22" s="250"/>
      <c r="L22" s="250"/>
      <c r="M22" s="250"/>
      <c r="N22" s="250"/>
    </row>
    <row r="23" spans="1:14" ht="12.75">
      <c r="A23" s="8" t="s">
        <v>732</v>
      </c>
      <c r="B23" s="9">
        <v>36539</v>
      </c>
      <c r="C23" s="9">
        <v>19483</v>
      </c>
      <c r="D23" s="9">
        <v>17056</v>
      </c>
      <c r="E23" s="9">
        <v>75</v>
      </c>
      <c r="F23" s="9">
        <v>45</v>
      </c>
      <c r="G23" s="119">
        <v>30</v>
      </c>
      <c r="H23" s="243"/>
      <c r="I23" s="250"/>
      <c r="J23" s="250"/>
      <c r="K23" s="250"/>
      <c r="L23" s="250"/>
      <c r="M23" s="250"/>
      <c r="N23" s="250"/>
    </row>
    <row r="24" spans="1:14" ht="24">
      <c r="A24" s="224" t="s">
        <v>743</v>
      </c>
      <c r="B24" s="11">
        <v>10425</v>
      </c>
      <c r="C24" s="11">
        <v>2849</v>
      </c>
      <c r="D24" s="11">
        <v>7576</v>
      </c>
      <c r="E24" s="11">
        <v>5</v>
      </c>
      <c r="F24" s="11">
        <v>2</v>
      </c>
      <c r="G24" s="120">
        <v>3</v>
      </c>
      <c r="H24" s="243"/>
      <c r="I24" s="250"/>
      <c r="J24" s="250"/>
      <c r="K24" s="250"/>
      <c r="L24" s="250"/>
      <c r="M24" s="250"/>
      <c r="N24" s="250"/>
    </row>
    <row r="25" spans="1:14" ht="12.75">
      <c r="A25" s="224" t="s">
        <v>744</v>
      </c>
      <c r="B25" s="11">
        <v>7681</v>
      </c>
      <c r="C25" s="11">
        <v>4302</v>
      </c>
      <c r="D25" s="11">
        <v>3379</v>
      </c>
      <c r="E25" s="11" t="s">
        <v>1065</v>
      </c>
      <c r="F25" s="11" t="s">
        <v>1065</v>
      </c>
      <c r="G25" s="120" t="s">
        <v>1065</v>
      </c>
      <c r="H25" s="243"/>
      <c r="I25" s="250"/>
      <c r="J25" s="250"/>
      <c r="K25" s="250"/>
      <c r="L25" s="250"/>
      <c r="M25" s="250"/>
      <c r="N25" s="250"/>
    </row>
    <row r="26" spans="1:14" ht="12.75">
      <c r="A26" s="224" t="s">
        <v>745</v>
      </c>
      <c r="B26" s="11">
        <v>12597</v>
      </c>
      <c r="C26" s="11">
        <v>7765</v>
      </c>
      <c r="D26" s="11">
        <v>4832</v>
      </c>
      <c r="E26" s="11">
        <v>41</v>
      </c>
      <c r="F26" s="11">
        <v>30</v>
      </c>
      <c r="G26" s="120">
        <v>11</v>
      </c>
      <c r="H26" s="243"/>
      <c r="I26" s="250"/>
      <c r="J26" s="250"/>
      <c r="K26" s="250"/>
      <c r="L26" s="250"/>
      <c r="M26" s="250"/>
      <c r="N26" s="250"/>
    </row>
    <row r="27" spans="1:14" ht="24">
      <c r="A27" s="224" t="s">
        <v>746</v>
      </c>
      <c r="B27" s="11">
        <v>4743</v>
      </c>
      <c r="C27" s="11">
        <v>4115</v>
      </c>
      <c r="D27" s="11">
        <v>628</v>
      </c>
      <c r="E27" s="11">
        <v>6</v>
      </c>
      <c r="F27" s="11">
        <v>6</v>
      </c>
      <c r="G27" s="120" t="s">
        <v>1065</v>
      </c>
      <c r="H27" s="244"/>
      <c r="I27" s="250"/>
      <c r="J27" s="250"/>
      <c r="K27" s="250"/>
      <c r="L27" s="250"/>
      <c r="M27" s="250"/>
      <c r="N27" s="250"/>
    </row>
    <row r="28" spans="1:14" ht="12.75">
      <c r="A28" s="224" t="s">
        <v>747</v>
      </c>
      <c r="B28" s="11">
        <v>1093</v>
      </c>
      <c r="C28" s="11">
        <v>452</v>
      </c>
      <c r="D28" s="11">
        <v>641</v>
      </c>
      <c r="E28" s="11">
        <v>23</v>
      </c>
      <c r="F28" s="11">
        <v>7</v>
      </c>
      <c r="G28" s="120">
        <v>16</v>
      </c>
      <c r="H28" s="243"/>
      <c r="I28" s="250"/>
      <c r="J28" s="250"/>
      <c r="K28" s="250"/>
      <c r="L28" s="250"/>
      <c r="M28" s="250"/>
      <c r="N28" s="250"/>
    </row>
    <row r="29" spans="1:14" ht="12.75">
      <c r="A29" s="8" t="s">
        <v>748</v>
      </c>
      <c r="B29" s="9">
        <v>49301</v>
      </c>
      <c r="C29" s="9">
        <v>17110</v>
      </c>
      <c r="D29" s="9">
        <v>32191</v>
      </c>
      <c r="E29" s="9">
        <v>85</v>
      </c>
      <c r="F29" s="9">
        <v>43</v>
      </c>
      <c r="G29" s="119">
        <v>42</v>
      </c>
      <c r="H29" s="243"/>
      <c r="I29" s="250"/>
      <c r="J29" s="250"/>
      <c r="K29" s="250"/>
      <c r="L29" s="250"/>
      <c r="M29" s="250"/>
      <c r="N29" s="250"/>
    </row>
    <row r="30" spans="1:14" ht="12.75">
      <c r="A30" s="224" t="s">
        <v>749</v>
      </c>
      <c r="B30" s="11">
        <v>9223</v>
      </c>
      <c r="C30" s="11">
        <v>4586</v>
      </c>
      <c r="D30" s="11">
        <v>4637</v>
      </c>
      <c r="E30" s="11">
        <v>19</v>
      </c>
      <c r="F30" s="11">
        <v>11</v>
      </c>
      <c r="G30" s="120">
        <v>8</v>
      </c>
      <c r="H30" s="244"/>
      <c r="I30" s="250"/>
      <c r="J30" s="250"/>
      <c r="K30" s="250"/>
      <c r="L30" s="250"/>
      <c r="M30" s="250"/>
      <c r="N30" s="250"/>
    </row>
    <row r="31" spans="1:14" ht="12.75">
      <c r="A31" s="224" t="s">
        <v>750</v>
      </c>
      <c r="B31" s="11">
        <v>17548</v>
      </c>
      <c r="C31" s="11">
        <v>2820</v>
      </c>
      <c r="D31" s="11">
        <v>14728</v>
      </c>
      <c r="E31" s="11">
        <v>39</v>
      </c>
      <c r="F31" s="11">
        <v>8</v>
      </c>
      <c r="G31" s="120">
        <v>31</v>
      </c>
      <c r="H31" s="243"/>
      <c r="I31" s="250"/>
      <c r="J31" s="250"/>
      <c r="K31" s="250"/>
      <c r="L31" s="250"/>
      <c r="M31" s="250"/>
      <c r="N31" s="250"/>
    </row>
    <row r="32" spans="1:14" ht="24">
      <c r="A32" s="224" t="s">
        <v>751</v>
      </c>
      <c r="B32" s="11">
        <v>8689</v>
      </c>
      <c r="C32" s="11">
        <v>3356</v>
      </c>
      <c r="D32" s="11">
        <v>5333</v>
      </c>
      <c r="E32" s="11">
        <v>9</v>
      </c>
      <c r="F32" s="11">
        <v>7</v>
      </c>
      <c r="G32" s="120">
        <v>2</v>
      </c>
      <c r="H32" s="243"/>
      <c r="I32" s="250"/>
      <c r="J32" s="250"/>
      <c r="K32" s="250"/>
      <c r="L32" s="250"/>
      <c r="M32" s="250"/>
      <c r="N32" s="250"/>
    </row>
    <row r="33" spans="1:14" ht="12.75">
      <c r="A33" s="224" t="s">
        <v>752</v>
      </c>
      <c r="B33" s="11">
        <v>13841</v>
      </c>
      <c r="C33" s="11">
        <v>6348</v>
      </c>
      <c r="D33" s="11">
        <v>7493</v>
      </c>
      <c r="E33" s="11">
        <v>18</v>
      </c>
      <c r="F33" s="11">
        <v>17</v>
      </c>
      <c r="G33" s="120">
        <v>1</v>
      </c>
      <c r="H33" s="244"/>
      <c r="I33" s="250"/>
      <c r="J33" s="250"/>
      <c r="K33" s="250"/>
      <c r="L33" s="250"/>
      <c r="M33" s="250"/>
      <c r="N33" s="250"/>
    </row>
    <row r="34" spans="1:14" ht="12.75">
      <c r="A34" s="8" t="s">
        <v>753</v>
      </c>
      <c r="B34" s="335">
        <v>52439</v>
      </c>
      <c r="C34" s="335">
        <v>6982</v>
      </c>
      <c r="D34" s="335">
        <v>45457</v>
      </c>
      <c r="E34" s="335">
        <v>107</v>
      </c>
      <c r="F34" s="335">
        <v>17</v>
      </c>
      <c r="G34" s="468">
        <v>90</v>
      </c>
      <c r="H34" s="244"/>
      <c r="I34" s="250"/>
      <c r="J34" s="250"/>
      <c r="K34" s="250"/>
      <c r="L34" s="250"/>
      <c r="M34" s="250"/>
      <c r="N34" s="250"/>
    </row>
    <row r="35" spans="1:14" ht="12.75">
      <c r="A35" s="224" t="s">
        <v>754</v>
      </c>
      <c r="B35" s="11">
        <v>7180</v>
      </c>
      <c r="C35" s="11">
        <v>3107</v>
      </c>
      <c r="D35" s="11">
        <v>4073</v>
      </c>
      <c r="E35" s="11">
        <v>66</v>
      </c>
      <c r="F35" s="11">
        <v>12</v>
      </c>
      <c r="G35" s="120">
        <v>54</v>
      </c>
      <c r="H35" s="243"/>
      <c r="I35" s="250"/>
      <c r="J35" s="250"/>
      <c r="K35" s="250"/>
      <c r="L35" s="250"/>
      <c r="M35" s="250"/>
      <c r="N35" s="250"/>
    </row>
    <row r="36" spans="1:14" ht="12.75">
      <c r="A36" s="224" t="s">
        <v>755</v>
      </c>
      <c r="B36" s="11">
        <v>40890</v>
      </c>
      <c r="C36" s="11">
        <v>615</v>
      </c>
      <c r="D36" s="11">
        <v>40275</v>
      </c>
      <c r="E36" s="11">
        <v>35</v>
      </c>
      <c r="F36" s="11" t="s">
        <v>1065</v>
      </c>
      <c r="G36" s="120">
        <v>35</v>
      </c>
      <c r="H36" s="243"/>
      <c r="I36" s="250"/>
      <c r="J36" s="250"/>
      <c r="K36" s="250"/>
      <c r="L36" s="250"/>
      <c r="M36" s="250"/>
      <c r="N36" s="250"/>
    </row>
    <row r="37" spans="1:14" ht="12.75">
      <c r="A37" s="224" t="s">
        <v>756</v>
      </c>
      <c r="B37" s="11">
        <v>2386</v>
      </c>
      <c r="C37" s="11">
        <v>2138</v>
      </c>
      <c r="D37" s="11">
        <v>248</v>
      </c>
      <c r="E37" s="11">
        <v>5</v>
      </c>
      <c r="F37" s="11">
        <v>5</v>
      </c>
      <c r="G37" s="120" t="s">
        <v>1065</v>
      </c>
      <c r="H37" s="243" t="s">
        <v>692</v>
      </c>
      <c r="I37" s="250"/>
      <c r="J37" s="250"/>
      <c r="K37" s="250"/>
      <c r="L37" s="250"/>
      <c r="M37" s="250"/>
      <c r="N37" s="250"/>
    </row>
    <row r="38" spans="1:14" ht="12.75">
      <c r="A38" s="224" t="s">
        <v>757</v>
      </c>
      <c r="B38" s="80">
        <v>1983</v>
      </c>
      <c r="C38" s="80">
        <v>1122</v>
      </c>
      <c r="D38" s="80">
        <v>861</v>
      </c>
      <c r="E38" s="80">
        <v>1</v>
      </c>
      <c r="F38" s="11" t="s">
        <v>1065</v>
      </c>
      <c r="G38" s="81">
        <v>1</v>
      </c>
      <c r="H38" s="243"/>
      <c r="I38" s="250"/>
      <c r="J38" s="250"/>
      <c r="K38" s="250"/>
      <c r="L38" s="250"/>
      <c r="M38" s="250"/>
      <c r="N38" s="250"/>
    </row>
    <row r="39" spans="1:14" ht="12.75">
      <c r="A39" s="8" t="s">
        <v>758</v>
      </c>
      <c r="B39" s="9">
        <v>768</v>
      </c>
      <c r="C39" s="9">
        <v>317</v>
      </c>
      <c r="D39" s="9">
        <v>451</v>
      </c>
      <c r="E39" s="9">
        <v>2</v>
      </c>
      <c r="F39" s="11" t="s">
        <v>1065</v>
      </c>
      <c r="G39" s="119">
        <v>2</v>
      </c>
      <c r="H39" s="243"/>
      <c r="I39" s="250"/>
      <c r="J39" s="250"/>
      <c r="K39" s="250"/>
      <c r="L39" s="250"/>
      <c r="M39" s="250"/>
      <c r="N39" s="250"/>
    </row>
    <row r="40" spans="1:14" ht="12.75">
      <c r="A40" s="224" t="s">
        <v>759</v>
      </c>
      <c r="B40" s="11">
        <v>405</v>
      </c>
      <c r="C40" s="11">
        <v>153</v>
      </c>
      <c r="D40" s="11">
        <v>252</v>
      </c>
      <c r="E40" s="11">
        <v>1</v>
      </c>
      <c r="F40" s="11" t="s">
        <v>1065</v>
      </c>
      <c r="G40" s="120">
        <v>1</v>
      </c>
      <c r="H40" s="244"/>
      <c r="I40" s="250"/>
      <c r="J40" s="250"/>
      <c r="K40" s="250"/>
      <c r="L40" s="250"/>
      <c r="M40" s="250"/>
      <c r="N40" s="250"/>
    </row>
    <row r="41" spans="1:14" ht="12.75">
      <c r="A41" s="224" t="s">
        <v>760</v>
      </c>
      <c r="B41" s="11">
        <v>317</v>
      </c>
      <c r="C41" s="11">
        <v>132</v>
      </c>
      <c r="D41" s="11">
        <v>185</v>
      </c>
      <c r="E41" s="11">
        <v>1</v>
      </c>
      <c r="F41" s="11" t="s">
        <v>1065</v>
      </c>
      <c r="G41" s="120">
        <v>1</v>
      </c>
      <c r="H41" s="243"/>
      <c r="I41" s="250"/>
      <c r="J41" s="250"/>
      <c r="K41" s="250"/>
      <c r="L41" s="250"/>
      <c r="M41" s="250"/>
      <c r="N41" s="250"/>
    </row>
    <row r="42" spans="1:14" ht="12.75">
      <c r="A42" s="224" t="s">
        <v>761</v>
      </c>
      <c r="B42" s="11">
        <v>46</v>
      </c>
      <c r="C42" s="11">
        <v>32</v>
      </c>
      <c r="D42" s="11">
        <v>14</v>
      </c>
      <c r="E42" s="11" t="s">
        <v>1065</v>
      </c>
      <c r="F42" s="11" t="s">
        <v>1065</v>
      </c>
      <c r="G42" s="120" t="s">
        <v>1065</v>
      </c>
      <c r="H42" s="243"/>
      <c r="I42" s="250"/>
      <c r="J42" s="250"/>
      <c r="K42" s="250"/>
      <c r="L42" s="250"/>
      <c r="M42" s="250"/>
      <c r="N42" s="250"/>
    </row>
    <row r="43" spans="1:14" ht="12.75">
      <c r="A43" s="8" t="s">
        <v>762</v>
      </c>
      <c r="B43" s="335">
        <v>82810</v>
      </c>
      <c r="C43" s="335">
        <v>7522</v>
      </c>
      <c r="D43" s="335">
        <v>75288</v>
      </c>
      <c r="E43" s="335">
        <v>702</v>
      </c>
      <c r="F43" s="335">
        <v>11</v>
      </c>
      <c r="G43" s="468">
        <v>691</v>
      </c>
      <c r="H43" s="243"/>
      <c r="I43" s="250"/>
      <c r="J43" s="250"/>
      <c r="K43" s="250"/>
      <c r="L43" s="250"/>
      <c r="M43" s="250"/>
      <c r="N43" s="250"/>
    </row>
    <row r="44" spans="1:14" ht="24">
      <c r="A44" s="224" t="s">
        <v>763</v>
      </c>
      <c r="B44" s="80">
        <v>14471</v>
      </c>
      <c r="C44" s="80">
        <v>2519</v>
      </c>
      <c r="D44" s="80">
        <v>11952</v>
      </c>
      <c r="E44" s="80">
        <v>43</v>
      </c>
      <c r="F44" s="80">
        <v>10</v>
      </c>
      <c r="G44" s="81">
        <v>33</v>
      </c>
      <c r="H44" s="243"/>
      <c r="I44" s="250"/>
      <c r="J44" s="250"/>
      <c r="K44" s="250"/>
      <c r="L44" s="250"/>
      <c r="M44" s="250"/>
      <c r="N44" s="250"/>
    </row>
    <row r="45" spans="1:14" ht="24">
      <c r="A45" s="224" t="s">
        <v>764</v>
      </c>
      <c r="B45" s="80">
        <v>28647</v>
      </c>
      <c r="C45" s="80">
        <v>3158</v>
      </c>
      <c r="D45" s="80">
        <v>25489</v>
      </c>
      <c r="E45" s="80">
        <v>59</v>
      </c>
      <c r="F45" s="11" t="s">
        <v>1065</v>
      </c>
      <c r="G45" s="81">
        <v>59</v>
      </c>
      <c r="H45" s="244"/>
      <c r="I45" s="250"/>
      <c r="J45" s="250"/>
      <c r="K45" s="250"/>
      <c r="L45" s="250"/>
      <c r="M45" s="250"/>
      <c r="N45" s="250"/>
    </row>
    <row r="46" spans="1:14" ht="12.75">
      <c r="A46" s="224" t="s">
        <v>765</v>
      </c>
      <c r="B46" s="80">
        <v>3191</v>
      </c>
      <c r="C46" s="80">
        <v>423</v>
      </c>
      <c r="D46" s="80">
        <v>2768</v>
      </c>
      <c r="E46" s="80">
        <v>3</v>
      </c>
      <c r="F46" s="11" t="s">
        <v>1065</v>
      </c>
      <c r="G46" s="81">
        <v>3</v>
      </c>
      <c r="H46" s="243"/>
      <c r="I46" s="250"/>
      <c r="J46" s="250"/>
      <c r="K46" s="250"/>
      <c r="L46" s="250"/>
      <c r="M46" s="250"/>
      <c r="N46" s="250"/>
    </row>
    <row r="47" spans="1:14" ht="12.75">
      <c r="A47" s="224" t="s">
        <v>766</v>
      </c>
      <c r="B47" s="80">
        <v>11126</v>
      </c>
      <c r="C47" s="80">
        <v>1129</v>
      </c>
      <c r="D47" s="80">
        <v>9997</v>
      </c>
      <c r="E47" s="80">
        <v>11</v>
      </c>
      <c r="F47" s="80">
        <v>1</v>
      </c>
      <c r="G47" s="81">
        <v>10</v>
      </c>
      <c r="H47" s="243"/>
      <c r="I47" s="250"/>
      <c r="J47" s="250"/>
      <c r="K47" s="250"/>
      <c r="L47" s="250"/>
      <c r="M47" s="250"/>
      <c r="N47" s="250"/>
    </row>
    <row r="48" spans="1:14" ht="24">
      <c r="A48" s="224" t="s">
        <v>767</v>
      </c>
      <c r="B48" s="80">
        <v>25375</v>
      </c>
      <c r="C48" s="80">
        <v>293</v>
      </c>
      <c r="D48" s="80">
        <v>25082</v>
      </c>
      <c r="E48" s="80">
        <v>586</v>
      </c>
      <c r="F48" s="11" t="s">
        <v>1065</v>
      </c>
      <c r="G48" s="81">
        <v>586</v>
      </c>
      <c r="H48" s="243"/>
      <c r="I48" s="250"/>
      <c r="J48" s="250"/>
      <c r="K48" s="250"/>
      <c r="L48" s="250"/>
      <c r="M48" s="250"/>
      <c r="N48" s="250"/>
    </row>
    <row r="49" spans="1:14" ht="12.75">
      <c r="A49" s="8" t="s">
        <v>768</v>
      </c>
      <c r="B49" s="335">
        <v>80124</v>
      </c>
      <c r="C49" s="335">
        <v>8037</v>
      </c>
      <c r="D49" s="335">
        <v>72087</v>
      </c>
      <c r="E49" s="335">
        <v>118</v>
      </c>
      <c r="F49" s="335">
        <v>3</v>
      </c>
      <c r="G49" s="468">
        <v>115</v>
      </c>
      <c r="H49" s="243"/>
      <c r="I49" s="250"/>
      <c r="J49" s="250"/>
      <c r="K49" s="250"/>
      <c r="L49" s="250"/>
      <c r="M49" s="250"/>
      <c r="N49" s="250"/>
    </row>
    <row r="50" spans="1:14" ht="24">
      <c r="A50" s="224" t="s">
        <v>727</v>
      </c>
      <c r="B50" s="80">
        <v>46466</v>
      </c>
      <c r="C50" s="80">
        <v>870</v>
      </c>
      <c r="D50" s="80">
        <v>45596</v>
      </c>
      <c r="E50" s="80">
        <v>12</v>
      </c>
      <c r="F50" s="80">
        <v>2</v>
      </c>
      <c r="G50" s="81">
        <v>10</v>
      </c>
      <c r="H50" s="243"/>
      <c r="I50" s="250"/>
      <c r="J50" s="250"/>
      <c r="K50" s="250"/>
      <c r="L50" s="250"/>
      <c r="M50" s="250"/>
      <c r="N50" s="250"/>
    </row>
    <row r="51" spans="1:14" ht="12.75">
      <c r="A51" s="224" t="s">
        <v>728</v>
      </c>
      <c r="B51" s="80">
        <v>7384</v>
      </c>
      <c r="C51" s="80">
        <v>424</v>
      </c>
      <c r="D51" s="80">
        <v>6960</v>
      </c>
      <c r="E51" s="80">
        <v>30</v>
      </c>
      <c r="F51" s="11" t="s">
        <v>1065</v>
      </c>
      <c r="G51" s="81">
        <v>30</v>
      </c>
      <c r="I51" s="250"/>
      <c r="J51" s="250"/>
      <c r="K51" s="250"/>
      <c r="L51" s="250"/>
      <c r="M51" s="250"/>
      <c r="N51" s="250"/>
    </row>
    <row r="52" spans="1:14" ht="12.75">
      <c r="A52" s="224" t="s">
        <v>729</v>
      </c>
      <c r="B52" s="80">
        <v>26274</v>
      </c>
      <c r="C52" s="80">
        <v>6743</v>
      </c>
      <c r="D52" s="80">
        <v>19531</v>
      </c>
      <c r="E52" s="80">
        <v>76</v>
      </c>
      <c r="F52" s="80">
        <v>1</v>
      </c>
      <c r="G52" s="81">
        <v>75</v>
      </c>
      <c r="I52" s="250"/>
      <c r="J52" s="250"/>
      <c r="K52" s="250"/>
      <c r="L52" s="250"/>
      <c r="M52" s="250"/>
      <c r="N52" s="250"/>
    </row>
    <row r="53" spans="1:14" ht="12.75">
      <c r="A53" s="8" t="s">
        <v>769</v>
      </c>
      <c r="B53" s="335">
        <v>38150</v>
      </c>
      <c r="C53" s="335">
        <v>17230</v>
      </c>
      <c r="D53" s="335">
        <v>20920</v>
      </c>
      <c r="E53" s="335">
        <v>9</v>
      </c>
      <c r="F53" s="335">
        <v>1</v>
      </c>
      <c r="G53" s="468">
        <v>8</v>
      </c>
      <c r="I53" s="250"/>
      <c r="J53" s="250"/>
      <c r="K53" s="250"/>
      <c r="L53" s="250"/>
      <c r="M53" s="250"/>
      <c r="N53" s="250"/>
    </row>
    <row r="54" spans="1:14" ht="12.75">
      <c r="A54" s="224" t="s">
        <v>770</v>
      </c>
      <c r="B54" s="80">
        <v>15099</v>
      </c>
      <c r="C54" s="80">
        <v>10664</v>
      </c>
      <c r="D54" s="80">
        <v>4435</v>
      </c>
      <c r="E54" s="80">
        <v>3</v>
      </c>
      <c r="F54" s="11" t="s">
        <v>1065</v>
      </c>
      <c r="G54" s="81">
        <v>3</v>
      </c>
      <c r="I54" s="250"/>
      <c r="J54" s="250"/>
      <c r="K54" s="250"/>
      <c r="L54" s="250"/>
      <c r="M54" s="250"/>
      <c r="N54" s="250"/>
    </row>
    <row r="55" spans="1:14" ht="24">
      <c r="A55" s="224" t="s">
        <v>771</v>
      </c>
      <c r="B55" s="80">
        <v>577</v>
      </c>
      <c r="C55" s="80">
        <v>183</v>
      </c>
      <c r="D55" s="80">
        <v>394</v>
      </c>
      <c r="E55" s="11" t="s">
        <v>1065</v>
      </c>
      <c r="F55" s="11" t="s">
        <v>1065</v>
      </c>
      <c r="G55" s="120" t="s">
        <v>1065</v>
      </c>
      <c r="I55" s="250"/>
      <c r="J55" s="250"/>
      <c r="K55" s="250"/>
      <c r="L55" s="250"/>
      <c r="M55" s="250"/>
      <c r="N55" s="250"/>
    </row>
    <row r="56" spans="1:14" ht="24">
      <c r="A56" s="224" t="s">
        <v>772</v>
      </c>
      <c r="B56" s="80">
        <v>13286</v>
      </c>
      <c r="C56" s="80">
        <v>940</v>
      </c>
      <c r="D56" s="80">
        <v>12346</v>
      </c>
      <c r="E56" s="80">
        <v>2</v>
      </c>
      <c r="F56" s="11" t="s">
        <v>1065</v>
      </c>
      <c r="G56" s="81">
        <v>2</v>
      </c>
      <c r="I56" s="250"/>
      <c r="J56" s="250"/>
      <c r="K56" s="250"/>
      <c r="L56" s="250"/>
      <c r="M56" s="250"/>
      <c r="N56" s="250"/>
    </row>
    <row r="57" spans="1:14" ht="12.75">
      <c r="A57" s="224" t="s">
        <v>773</v>
      </c>
      <c r="B57" s="80">
        <v>2759</v>
      </c>
      <c r="C57" s="80">
        <v>1741</v>
      </c>
      <c r="D57" s="80">
        <v>1018</v>
      </c>
      <c r="E57" s="80">
        <v>4</v>
      </c>
      <c r="F57" s="80">
        <v>1</v>
      </c>
      <c r="G57" s="81">
        <v>3</v>
      </c>
      <c r="I57" s="250"/>
      <c r="J57" s="250"/>
      <c r="K57" s="250"/>
      <c r="L57" s="250"/>
      <c r="M57" s="250"/>
      <c r="N57" s="250"/>
    </row>
    <row r="58" spans="1:14" ht="24">
      <c r="A58" s="224" t="s">
        <v>774</v>
      </c>
      <c r="B58" s="80">
        <v>57</v>
      </c>
      <c r="C58" s="80">
        <v>40</v>
      </c>
      <c r="D58" s="80">
        <v>17</v>
      </c>
      <c r="E58" s="11" t="s">
        <v>1065</v>
      </c>
      <c r="F58" s="11" t="s">
        <v>1065</v>
      </c>
      <c r="G58" s="120" t="s">
        <v>1065</v>
      </c>
      <c r="I58" s="250"/>
      <c r="J58" s="250"/>
      <c r="K58" s="250"/>
      <c r="L58" s="250"/>
      <c r="M58" s="250"/>
      <c r="N58" s="250"/>
    </row>
    <row r="59" spans="1:14" ht="24">
      <c r="A59" s="224" t="s">
        <v>775</v>
      </c>
      <c r="B59" s="80">
        <v>6372</v>
      </c>
      <c r="C59" s="80">
        <v>3662</v>
      </c>
      <c r="D59" s="80">
        <v>2710</v>
      </c>
      <c r="E59" s="11" t="s">
        <v>1065</v>
      </c>
      <c r="F59" s="11" t="s">
        <v>1065</v>
      </c>
      <c r="G59" s="120" t="s">
        <v>1065</v>
      </c>
      <c r="I59" s="250"/>
      <c r="J59" s="250"/>
      <c r="K59" s="250"/>
      <c r="L59" s="250"/>
      <c r="M59" s="250"/>
      <c r="N59" s="250"/>
    </row>
    <row r="60" spans="1:7" ht="12.75">
      <c r="A60" s="117"/>
      <c r="B60" s="117"/>
      <c r="C60" s="117"/>
      <c r="D60" s="117"/>
      <c r="E60" s="117"/>
      <c r="F60" s="117"/>
      <c r="G60" s="117"/>
    </row>
    <row r="61" spans="1:7" ht="12.75">
      <c r="A61" s="117"/>
      <c r="B61" s="117"/>
      <c r="C61" s="117"/>
      <c r="D61" s="117"/>
      <c r="E61" s="117"/>
      <c r="F61" s="117"/>
      <c r="G61" s="117"/>
    </row>
    <row r="62" ht="12.75">
      <c r="A62" s="18" t="s">
        <v>1209</v>
      </c>
    </row>
  </sheetData>
  <mergeCells count="7">
    <mergeCell ref="F7:G7"/>
    <mergeCell ref="E7:E8"/>
    <mergeCell ref="E6:G6"/>
    <mergeCell ref="A6:A8"/>
    <mergeCell ref="B6:D6"/>
    <mergeCell ref="B7:B8"/>
    <mergeCell ref="C7:D7"/>
  </mergeCells>
  <hyperlinks>
    <hyperlink ref="I6" location="'SPIS TREŚCI'!A1" display="Powrót do spisu tablic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7"/>
  <sheetViews>
    <sheetView workbookViewId="0" topLeftCell="A1">
      <selection activeCell="A2" sqref="A2"/>
    </sheetView>
  </sheetViews>
  <sheetFormatPr defaultColWidth="9.00390625" defaultRowHeight="12.75"/>
  <cols>
    <col min="1" max="1" width="28.375" style="0" customWidth="1"/>
  </cols>
  <sheetData>
    <row r="2" spans="1:2" ht="12.75">
      <c r="A2" s="60" t="s">
        <v>884</v>
      </c>
      <c r="B2" s="171" t="s">
        <v>1162</v>
      </c>
    </row>
    <row r="3" ht="12.75">
      <c r="B3" s="313" t="s">
        <v>494</v>
      </c>
    </row>
    <row r="4" ht="13.5" thickBot="1">
      <c r="B4" s="313"/>
    </row>
    <row r="5" spans="1:5" ht="23.25" thickBot="1">
      <c r="A5" s="39" t="s">
        <v>398</v>
      </c>
      <c r="B5" s="39" t="s">
        <v>29</v>
      </c>
      <c r="C5" s="40" t="s">
        <v>30</v>
      </c>
      <c r="E5" s="295" t="s">
        <v>992</v>
      </c>
    </row>
    <row r="6" spans="1:3" ht="12.75">
      <c r="A6" s="65"/>
      <c r="B6" s="66"/>
      <c r="C6" s="67"/>
    </row>
    <row r="7" spans="1:3" ht="12.75">
      <c r="A7" s="45" t="s">
        <v>501</v>
      </c>
      <c r="B7" s="46">
        <v>116869</v>
      </c>
      <c r="C7" s="31">
        <v>100</v>
      </c>
    </row>
    <row r="8" spans="1:3" ht="12.75">
      <c r="A8" s="68" t="s">
        <v>31</v>
      </c>
      <c r="B8" s="44">
        <v>60553</v>
      </c>
      <c r="C8" s="32">
        <v>51.812713379938224</v>
      </c>
    </row>
    <row r="9" spans="1:3" ht="12.75">
      <c r="A9" s="68" t="s">
        <v>32</v>
      </c>
      <c r="B9" s="44">
        <v>56316</v>
      </c>
      <c r="C9" s="32">
        <v>48.18728662006178</v>
      </c>
    </row>
    <row r="10" spans="1:3" ht="12.75">
      <c r="A10" s="47"/>
      <c r="B10" s="44"/>
      <c r="C10" s="12"/>
    </row>
    <row r="11" spans="1:3" ht="12.75">
      <c r="A11" s="47" t="s">
        <v>33</v>
      </c>
      <c r="B11" s="44">
        <v>65353</v>
      </c>
      <c r="C11" s="32">
        <v>55.91987610059126</v>
      </c>
    </row>
    <row r="12" spans="1:3" ht="12.75">
      <c r="A12" s="47" t="s">
        <v>34</v>
      </c>
      <c r="B12" s="44">
        <v>5016</v>
      </c>
      <c r="C12" s="32">
        <v>4.291985043082425</v>
      </c>
    </row>
    <row r="13" spans="1:3" ht="12.75">
      <c r="A13" s="47" t="s">
        <v>35</v>
      </c>
      <c r="B13" s="44">
        <v>107541</v>
      </c>
      <c r="C13" s="32">
        <v>92.01841377953093</v>
      </c>
    </row>
    <row r="14" spans="1:3" ht="24">
      <c r="A14" s="47" t="s">
        <v>36</v>
      </c>
      <c r="B14" s="44">
        <v>4427</v>
      </c>
      <c r="C14" s="32">
        <v>3.7880019509022924</v>
      </c>
    </row>
    <row r="15" spans="1:3" ht="12.75">
      <c r="A15" s="47" t="s">
        <v>37</v>
      </c>
      <c r="B15" s="44">
        <v>30880</v>
      </c>
      <c r="C15" s="32">
        <v>26.422746836201217</v>
      </c>
    </row>
    <row r="16" spans="1:3" ht="12.75">
      <c r="A16" s="47" t="s">
        <v>38</v>
      </c>
      <c r="B16" s="44">
        <v>12.6</v>
      </c>
      <c r="C16" s="12" t="s">
        <v>408</v>
      </c>
    </row>
    <row r="17" ht="12.75">
      <c r="A17" s="10"/>
    </row>
  </sheetData>
  <hyperlinks>
    <hyperlink ref="E5" location="'SPIS TREŚCI'!A1" display="Powrót do spisu tablic"/>
  </hyperlinks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"/>
  <sheetViews>
    <sheetView workbookViewId="0" topLeftCell="A1">
      <selection activeCell="A2" sqref="A2"/>
    </sheetView>
  </sheetViews>
  <sheetFormatPr defaultColWidth="9.00390625" defaultRowHeight="12.75"/>
  <cols>
    <col min="1" max="1" width="33.375" style="0" customWidth="1"/>
  </cols>
  <sheetData>
    <row r="2" spans="1:2" ht="12.75">
      <c r="A2" s="60" t="s">
        <v>885</v>
      </c>
      <c r="B2" s="314" t="s">
        <v>1183</v>
      </c>
    </row>
    <row r="3" spans="1:2" ht="13.5" thickBot="1">
      <c r="A3" s="1"/>
      <c r="B3" s="2"/>
    </row>
    <row r="4" spans="1:6" ht="15.75" thickBot="1">
      <c r="A4" s="56" t="s">
        <v>398</v>
      </c>
      <c r="B4" s="55" t="s">
        <v>495</v>
      </c>
      <c r="C4" s="55" t="s">
        <v>514</v>
      </c>
      <c r="D4" s="69" t="s">
        <v>515</v>
      </c>
      <c r="F4" s="295" t="s">
        <v>992</v>
      </c>
    </row>
    <row r="5" spans="1:4" ht="12.75">
      <c r="A5" s="710" t="s">
        <v>39</v>
      </c>
      <c r="B5" s="710"/>
      <c r="C5" s="710"/>
      <c r="D5" s="710"/>
    </row>
    <row r="6" spans="1:4" ht="12.75">
      <c r="A6" s="184" t="s">
        <v>1170</v>
      </c>
      <c r="B6" s="131">
        <v>134042</v>
      </c>
      <c r="C6" s="182">
        <v>69190</v>
      </c>
      <c r="D6" s="132">
        <v>64852</v>
      </c>
    </row>
    <row r="7" spans="1:4" ht="12.75">
      <c r="A7" s="184" t="s">
        <v>40</v>
      </c>
      <c r="B7" s="182">
        <v>133361</v>
      </c>
      <c r="C7" s="182">
        <v>72140</v>
      </c>
      <c r="D7" s="183">
        <v>61221</v>
      </c>
    </row>
    <row r="8" spans="1:4" ht="12.75">
      <c r="A8" s="185" t="s">
        <v>442</v>
      </c>
      <c r="B8" s="182">
        <v>72683</v>
      </c>
      <c r="C8" s="182">
        <v>39987</v>
      </c>
      <c r="D8" s="183">
        <v>32696</v>
      </c>
    </row>
    <row r="9" spans="1:4" ht="12.75">
      <c r="A9" s="185" t="s">
        <v>443</v>
      </c>
      <c r="B9" s="182">
        <v>6588</v>
      </c>
      <c r="C9" s="182">
        <v>3443</v>
      </c>
      <c r="D9" s="183">
        <v>3145</v>
      </c>
    </row>
    <row r="10" spans="1:4" ht="12.75">
      <c r="A10" s="185" t="s">
        <v>41</v>
      </c>
      <c r="B10" s="182">
        <v>116452</v>
      </c>
      <c r="C10" s="182">
        <v>62910</v>
      </c>
      <c r="D10" s="183">
        <v>53542</v>
      </c>
    </row>
    <row r="11" spans="1:4" ht="24">
      <c r="A11" s="185" t="s">
        <v>42</v>
      </c>
      <c r="B11" s="182">
        <v>5427</v>
      </c>
      <c r="C11" s="182">
        <v>2732</v>
      </c>
      <c r="D11" s="183">
        <v>2695</v>
      </c>
    </row>
    <row r="12" spans="1:4" ht="12.75">
      <c r="A12" s="185" t="s">
        <v>43</v>
      </c>
      <c r="B12" s="182">
        <v>35043</v>
      </c>
      <c r="C12" s="182">
        <v>18463</v>
      </c>
      <c r="D12" s="183">
        <v>16580</v>
      </c>
    </row>
    <row r="13" spans="1:4" ht="12.75">
      <c r="A13" s="186"/>
      <c r="B13" s="182"/>
      <c r="C13" s="182"/>
      <c r="D13" s="183"/>
    </row>
    <row r="14" spans="1:4" ht="24">
      <c r="A14" s="185" t="s">
        <v>44</v>
      </c>
      <c r="B14" s="182">
        <v>25179</v>
      </c>
      <c r="C14" s="182">
        <v>13205</v>
      </c>
      <c r="D14" s="183">
        <v>11974</v>
      </c>
    </row>
    <row r="15" spans="1:4" ht="12.75">
      <c r="A15" s="187" t="s">
        <v>45</v>
      </c>
      <c r="B15" s="182">
        <v>108182</v>
      </c>
      <c r="C15" s="182">
        <v>58935</v>
      </c>
      <c r="D15" s="183">
        <v>49247</v>
      </c>
    </row>
    <row r="16" spans="1:4" ht="12.75">
      <c r="A16" s="185" t="s">
        <v>46</v>
      </c>
      <c r="B16" s="182"/>
      <c r="C16" s="182"/>
      <c r="D16" s="183"/>
    </row>
    <row r="17" spans="1:4" ht="12.75">
      <c r="A17" s="188" t="s">
        <v>696</v>
      </c>
      <c r="B17" s="182">
        <v>227</v>
      </c>
      <c r="C17" s="182">
        <v>108</v>
      </c>
      <c r="D17" s="183">
        <v>119</v>
      </c>
    </row>
    <row r="18" spans="1:4" ht="12.75">
      <c r="A18" s="188" t="s">
        <v>47</v>
      </c>
      <c r="B18" s="182">
        <v>355</v>
      </c>
      <c r="C18" s="182">
        <v>237</v>
      </c>
      <c r="D18" s="183">
        <v>118</v>
      </c>
    </row>
    <row r="19" spans="1:4" ht="12.75">
      <c r="A19" s="188" t="s">
        <v>48</v>
      </c>
      <c r="B19" s="182">
        <v>12928</v>
      </c>
      <c r="C19" s="182">
        <v>4707</v>
      </c>
      <c r="D19" s="183">
        <v>8221</v>
      </c>
    </row>
    <row r="20" spans="1:4" ht="12.75">
      <c r="A20" s="188" t="s">
        <v>49</v>
      </c>
      <c r="B20" s="182">
        <v>3319</v>
      </c>
      <c r="C20" s="182">
        <v>2127</v>
      </c>
      <c r="D20" s="183">
        <v>1192</v>
      </c>
    </row>
    <row r="21" spans="1:4" ht="12.75">
      <c r="A21" s="709" t="s">
        <v>50</v>
      </c>
      <c r="B21" s="709"/>
      <c r="C21" s="709"/>
      <c r="D21" s="709"/>
    </row>
    <row r="22" spans="1:4" ht="12.75">
      <c r="A22" s="184" t="s">
        <v>51</v>
      </c>
      <c r="B22" s="182">
        <v>150534</v>
      </c>
      <c r="C22" s="182">
        <v>80777</v>
      </c>
      <c r="D22" s="183">
        <v>69757</v>
      </c>
    </row>
    <row r="23" spans="1:4" ht="12.75">
      <c r="A23" s="185" t="s">
        <v>442</v>
      </c>
      <c r="B23" s="182">
        <v>81539</v>
      </c>
      <c r="C23" s="182">
        <v>44446</v>
      </c>
      <c r="D23" s="183">
        <v>37093</v>
      </c>
    </row>
    <row r="24" spans="1:4" ht="12.75">
      <c r="A24" s="185" t="s">
        <v>52</v>
      </c>
      <c r="B24" s="182"/>
      <c r="C24" s="182"/>
      <c r="D24" s="183"/>
    </row>
    <row r="25" spans="1:4" ht="12.75">
      <c r="A25" s="188" t="s">
        <v>53</v>
      </c>
      <c r="B25" s="182">
        <v>63884</v>
      </c>
      <c r="C25" s="182">
        <v>33020</v>
      </c>
      <c r="D25" s="183">
        <v>30864</v>
      </c>
    </row>
    <row r="26" spans="1:4" ht="12.75">
      <c r="A26" s="189" t="s">
        <v>54</v>
      </c>
      <c r="B26" s="182">
        <v>56148</v>
      </c>
      <c r="C26" s="182">
        <v>28484</v>
      </c>
      <c r="D26" s="183">
        <v>27664</v>
      </c>
    </row>
    <row r="27" spans="1:4" ht="12.75">
      <c r="A27" s="189" t="s">
        <v>55</v>
      </c>
      <c r="B27" s="182">
        <v>7736</v>
      </c>
      <c r="C27" s="182">
        <v>4536</v>
      </c>
      <c r="D27" s="183">
        <v>3200</v>
      </c>
    </row>
    <row r="28" spans="1:4" ht="12.75">
      <c r="A28" s="188" t="s">
        <v>56</v>
      </c>
      <c r="B28" s="182">
        <v>19195</v>
      </c>
      <c r="C28" s="182">
        <v>8060</v>
      </c>
      <c r="D28" s="183">
        <v>11135</v>
      </c>
    </row>
    <row r="29" spans="1:4" ht="12.75">
      <c r="A29" s="188" t="s">
        <v>57</v>
      </c>
      <c r="B29" s="182">
        <v>38103</v>
      </c>
      <c r="C29" s="182">
        <v>25668</v>
      </c>
      <c r="D29" s="183">
        <v>12435</v>
      </c>
    </row>
    <row r="30" spans="1:4" ht="24">
      <c r="A30" s="188" t="s">
        <v>58</v>
      </c>
      <c r="B30" s="182">
        <v>14035</v>
      </c>
      <c r="C30" s="182">
        <v>6759</v>
      </c>
      <c r="D30" s="183">
        <v>7276</v>
      </c>
    </row>
    <row r="31" spans="1:4" ht="12.75">
      <c r="A31" s="188" t="s">
        <v>59</v>
      </c>
      <c r="B31" s="182">
        <v>662</v>
      </c>
      <c r="C31" s="182">
        <v>287</v>
      </c>
      <c r="D31" s="183">
        <v>375</v>
      </c>
    </row>
    <row r="32" spans="1:4" ht="12.75">
      <c r="A32" s="188" t="s">
        <v>60</v>
      </c>
      <c r="B32" s="182">
        <v>2067</v>
      </c>
      <c r="C32" s="182">
        <v>961</v>
      </c>
      <c r="D32" s="183">
        <v>1106</v>
      </c>
    </row>
    <row r="33" spans="1:4" ht="12.75">
      <c r="A33" s="185" t="s">
        <v>1171</v>
      </c>
      <c r="B33" s="182">
        <v>116869</v>
      </c>
      <c r="C33" s="182">
        <v>60553</v>
      </c>
      <c r="D33" s="183">
        <v>56316</v>
      </c>
    </row>
  </sheetData>
  <mergeCells count="2">
    <mergeCell ref="A21:D21"/>
    <mergeCell ref="A5:D5"/>
  </mergeCells>
  <hyperlinks>
    <hyperlink ref="F4" location="'SPIS TREŚCI'!A1" display="Powrót do spisu tablic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3"/>
  <sheetViews>
    <sheetView workbookViewId="0" topLeftCell="A1">
      <selection activeCell="A2" sqref="A2"/>
    </sheetView>
  </sheetViews>
  <sheetFormatPr defaultColWidth="9.00390625" defaultRowHeight="12.75"/>
  <cols>
    <col min="1" max="1" width="30.625" style="0" customWidth="1"/>
  </cols>
  <sheetData>
    <row r="2" spans="1:2" ht="12.75">
      <c r="A2" s="60" t="s">
        <v>879</v>
      </c>
      <c r="B2" s="171" t="s">
        <v>61</v>
      </c>
    </row>
    <row r="3" ht="12.75">
      <c r="B3" s="171" t="s">
        <v>1163</v>
      </c>
    </row>
    <row r="4" ht="12.75">
      <c r="B4" s="313" t="s">
        <v>494</v>
      </c>
    </row>
    <row r="5" ht="13.5" thickBot="1">
      <c r="B5" s="313"/>
    </row>
    <row r="6" spans="1:7" ht="15.75" thickBot="1">
      <c r="A6" s="680" t="s">
        <v>398</v>
      </c>
      <c r="B6" s="699" t="s">
        <v>495</v>
      </c>
      <c r="C6" s="700"/>
      <c r="D6" s="699" t="s">
        <v>569</v>
      </c>
      <c r="E6" s="701"/>
      <c r="G6" s="295" t="s">
        <v>992</v>
      </c>
    </row>
    <row r="7" spans="1:5" ht="14.25" thickBot="1">
      <c r="A7" s="682"/>
      <c r="B7" s="42" t="s">
        <v>399</v>
      </c>
      <c r="C7" s="42" t="s">
        <v>571</v>
      </c>
      <c r="D7" s="42" t="s">
        <v>500</v>
      </c>
      <c r="E7" s="41" t="s">
        <v>571</v>
      </c>
    </row>
    <row r="8" spans="1:5" ht="13.5">
      <c r="A8" s="28"/>
      <c r="B8" s="28"/>
      <c r="C8" s="28"/>
      <c r="D8" s="28"/>
      <c r="E8" s="62"/>
    </row>
    <row r="9" spans="1:5" ht="12.75">
      <c r="A9" s="45" t="s">
        <v>501</v>
      </c>
      <c r="B9" s="46">
        <v>116869</v>
      </c>
      <c r="C9" s="122">
        <v>100</v>
      </c>
      <c r="D9" s="46">
        <v>56316</v>
      </c>
      <c r="E9" s="174">
        <v>100</v>
      </c>
    </row>
    <row r="10" spans="1:5" ht="12.75">
      <c r="A10" s="47"/>
      <c r="B10" s="44"/>
      <c r="C10" s="71"/>
      <c r="D10" s="44"/>
      <c r="E10" s="21"/>
    </row>
    <row r="11" spans="1:5" ht="12.75">
      <c r="A11" s="47" t="s">
        <v>62</v>
      </c>
      <c r="B11" s="44"/>
      <c r="C11" s="71"/>
      <c r="D11" s="44"/>
      <c r="E11" s="21"/>
    </row>
    <row r="12" spans="1:5" ht="12.75">
      <c r="A12" s="43" t="s">
        <v>63</v>
      </c>
      <c r="B12" s="44">
        <v>22621</v>
      </c>
      <c r="C12" s="123">
        <v>19.355859979977584</v>
      </c>
      <c r="D12" s="44">
        <v>10697</v>
      </c>
      <c r="E12" s="124">
        <v>18.994601889338732</v>
      </c>
    </row>
    <row r="13" spans="1:5" ht="12.75">
      <c r="A13" s="43" t="s">
        <v>64</v>
      </c>
      <c r="B13" s="44">
        <v>37487</v>
      </c>
      <c r="C13" s="123">
        <v>32.0760851894001</v>
      </c>
      <c r="D13" s="44">
        <v>20516</v>
      </c>
      <c r="E13" s="124">
        <v>36.43014418637687</v>
      </c>
    </row>
    <row r="14" spans="1:5" ht="12.75">
      <c r="A14" s="43" t="s">
        <v>65</v>
      </c>
      <c r="B14" s="44">
        <v>23366</v>
      </c>
      <c r="C14" s="123">
        <v>19.99332586057894</v>
      </c>
      <c r="D14" s="44">
        <v>12010</v>
      </c>
      <c r="E14" s="124">
        <v>21.326088500603735</v>
      </c>
    </row>
    <row r="15" spans="1:5" ht="12.75">
      <c r="A15" s="43" t="s">
        <v>455</v>
      </c>
      <c r="B15" s="44">
        <v>18609</v>
      </c>
      <c r="C15" s="123">
        <v>15.92295647263175</v>
      </c>
      <c r="D15" s="44">
        <v>8518</v>
      </c>
      <c r="E15" s="124">
        <v>15.125364017330774</v>
      </c>
    </row>
    <row r="16" spans="1:5" ht="12.75">
      <c r="A16" s="43" t="s">
        <v>456</v>
      </c>
      <c r="B16" s="44">
        <v>14786</v>
      </c>
      <c r="C16" s="123">
        <v>12.651772497411631</v>
      </c>
      <c r="D16" s="44">
        <v>4575</v>
      </c>
      <c r="E16" s="124">
        <v>8.123801406349882</v>
      </c>
    </row>
    <row r="17" spans="1:5" ht="12.75">
      <c r="A17" s="47"/>
      <c r="B17" s="44"/>
      <c r="C17" s="123"/>
      <c r="D17" s="44"/>
      <c r="E17" s="124"/>
    </row>
    <row r="18" spans="1:5" ht="12.75">
      <c r="A18" s="47" t="s">
        <v>66</v>
      </c>
      <c r="B18" s="44"/>
      <c r="C18" s="123"/>
      <c r="D18" s="44"/>
      <c r="E18" s="124"/>
    </row>
    <row r="19" spans="1:5" ht="12.75">
      <c r="A19" s="43" t="s">
        <v>67</v>
      </c>
      <c r="B19" s="44">
        <v>17388</v>
      </c>
      <c r="C19" s="123">
        <v>14.878196955565635</v>
      </c>
      <c r="D19" s="44">
        <v>11507</v>
      </c>
      <c r="E19" s="124">
        <v>20.432914269479365</v>
      </c>
    </row>
    <row r="20" spans="1:5" ht="12.75">
      <c r="A20" s="43" t="s">
        <v>68</v>
      </c>
      <c r="B20" s="44">
        <v>28796</v>
      </c>
      <c r="C20" s="123">
        <v>24.63955368831769</v>
      </c>
      <c r="D20" s="44">
        <v>15143</v>
      </c>
      <c r="E20" s="124">
        <v>26.889338731443996</v>
      </c>
    </row>
    <row r="21" spans="1:5" ht="12.75">
      <c r="A21" s="43" t="s">
        <v>69</v>
      </c>
      <c r="B21" s="44">
        <v>13777</v>
      </c>
      <c r="C21" s="123">
        <v>11.788412667174358</v>
      </c>
      <c r="D21" s="44">
        <v>8219</v>
      </c>
      <c r="E21" s="124">
        <v>14.594431422686272</v>
      </c>
    </row>
    <row r="22" spans="1:5" ht="12.75">
      <c r="A22" s="43" t="s">
        <v>70</v>
      </c>
      <c r="B22" s="44">
        <v>29190</v>
      </c>
      <c r="C22" s="123">
        <v>24.97668329497129</v>
      </c>
      <c r="D22" s="44">
        <v>11197</v>
      </c>
      <c r="E22" s="124">
        <v>19.88244903757369</v>
      </c>
    </row>
    <row r="23" spans="1:5" ht="12.75">
      <c r="A23" s="43" t="s">
        <v>71</v>
      </c>
      <c r="B23" s="44">
        <v>27718</v>
      </c>
      <c r="C23" s="123">
        <v>23.717153393971028</v>
      </c>
      <c r="D23" s="44">
        <v>10250</v>
      </c>
      <c r="E23" s="124">
        <v>18.200866538816676</v>
      </c>
    </row>
    <row r="24" spans="1:5" ht="12.75">
      <c r="A24" s="47"/>
      <c r="B24" s="44"/>
      <c r="C24" s="123"/>
      <c r="D24" s="44"/>
      <c r="E24" s="124"/>
    </row>
    <row r="25" spans="1:5" ht="12.75">
      <c r="A25" s="47" t="s">
        <v>72</v>
      </c>
      <c r="B25" s="44"/>
      <c r="C25" s="123"/>
      <c r="D25" s="44"/>
      <c r="E25" s="124"/>
    </row>
    <row r="26" spans="1:5" ht="12.75">
      <c r="A26" s="72" t="s">
        <v>73</v>
      </c>
      <c r="B26" s="44">
        <v>10951</v>
      </c>
      <c r="C26" s="123">
        <v>9.37032061538988</v>
      </c>
      <c r="D26" s="44">
        <v>4157</v>
      </c>
      <c r="E26" s="124">
        <v>7.381561190425456</v>
      </c>
    </row>
    <row r="27" spans="1:5" ht="12.75">
      <c r="A27" s="43" t="s">
        <v>74</v>
      </c>
      <c r="B27" s="44">
        <v>19692</v>
      </c>
      <c r="C27" s="123">
        <v>16.84963506147909</v>
      </c>
      <c r="D27" s="44">
        <v>8601</v>
      </c>
      <c r="E27" s="124">
        <v>15.27274664393778</v>
      </c>
    </row>
    <row r="28" spans="1:5" ht="12.75">
      <c r="A28" s="43" t="s">
        <v>75</v>
      </c>
      <c r="B28" s="44">
        <v>15533</v>
      </c>
      <c r="C28" s="123">
        <v>13.290949695813262</v>
      </c>
      <c r="D28" s="44">
        <v>7881</v>
      </c>
      <c r="E28" s="124">
        <v>13.994246750479439</v>
      </c>
    </row>
    <row r="29" spans="1:5" ht="12.75">
      <c r="A29" s="43" t="s">
        <v>76</v>
      </c>
      <c r="B29" s="44">
        <v>16516</v>
      </c>
      <c r="C29" s="123">
        <v>14.132062394646999</v>
      </c>
      <c r="D29" s="44">
        <v>7668</v>
      </c>
      <c r="E29" s="124">
        <v>13.616023865331345</v>
      </c>
    </row>
    <row r="30" spans="1:5" ht="12.75">
      <c r="A30" s="43" t="s">
        <v>77</v>
      </c>
      <c r="B30" s="44">
        <v>20230</v>
      </c>
      <c r="C30" s="123">
        <v>17.309979549752285</v>
      </c>
      <c r="D30" s="44">
        <v>9730</v>
      </c>
      <c r="E30" s="124">
        <v>17.277505504652318</v>
      </c>
    </row>
    <row r="31" spans="1:5" ht="12.75">
      <c r="A31" s="43" t="s">
        <v>78</v>
      </c>
      <c r="B31" s="44">
        <v>33947</v>
      </c>
      <c r="C31" s="123">
        <v>29.047052682918483</v>
      </c>
      <c r="D31" s="44">
        <v>18279</v>
      </c>
      <c r="E31" s="124">
        <v>32.45791604517366</v>
      </c>
    </row>
    <row r="32" spans="1:5" ht="12.75">
      <c r="A32" s="47"/>
      <c r="B32" s="44"/>
      <c r="C32" s="123"/>
      <c r="D32" s="44"/>
      <c r="E32" s="124"/>
    </row>
    <row r="33" spans="1:5" ht="12.75">
      <c r="A33" s="47" t="s">
        <v>79</v>
      </c>
      <c r="B33" s="44"/>
      <c r="C33" s="123"/>
      <c r="D33" s="44"/>
      <c r="E33" s="124"/>
    </row>
    <row r="34" spans="1:5" ht="12.75">
      <c r="A34" s="47" t="s">
        <v>80</v>
      </c>
      <c r="B34" s="44">
        <v>24223</v>
      </c>
      <c r="C34" s="123">
        <v>20.72662553799553</v>
      </c>
      <c r="D34" s="44">
        <v>12999</v>
      </c>
      <c r="E34" s="124">
        <v>23.082250159812485</v>
      </c>
    </row>
    <row r="35" spans="1:5" ht="12.75">
      <c r="A35" s="43" t="s">
        <v>81</v>
      </c>
      <c r="B35" s="44">
        <v>23977</v>
      </c>
      <c r="C35" s="123">
        <v>20.516133448562066</v>
      </c>
      <c r="D35" s="44">
        <v>10771</v>
      </c>
      <c r="E35" s="124">
        <v>19.126003267277504</v>
      </c>
    </row>
    <row r="36" spans="1:5" ht="12.75">
      <c r="A36" s="48" t="s">
        <v>82</v>
      </c>
      <c r="B36" s="44">
        <v>13352</v>
      </c>
      <c r="C36" s="123">
        <v>11.424757634616537</v>
      </c>
      <c r="D36" s="44">
        <v>6082</v>
      </c>
      <c r="E36" s="124">
        <v>10.799772711130052</v>
      </c>
    </row>
    <row r="37" spans="1:5" ht="12.75">
      <c r="A37" s="43" t="s">
        <v>83</v>
      </c>
      <c r="B37" s="44">
        <v>13372</v>
      </c>
      <c r="C37" s="123">
        <v>11.441870812619257</v>
      </c>
      <c r="D37" s="44">
        <v>6013</v>
      </c>
      <c r="E37" s="124">
        <v>10.677249804673627</v>
      </c>
    </row>
    <row r="38" spans="1:5" ht="12.75">
      <c r="A38" s="43" t="s">
        <v>84</v>
      </c>
      <c r="B38" s="44">
        <v>8354</v>
      </c>
      <c r="C38" s="123">
        <v>7.148174451736559</v>
      </c>
      <c r="D38" s="44">
        <v>3098</v>
      </c>
      <c r="E38" s="124">
        <v>5.501100930463811</v>
      </c>
    </row>
    <row r="39" spans="1:5" ht="12.75">
      <c r="A39" s="43" t="s">
        <v>85</v>
      </c>
      <c r="B39" s="44">
        <v>2711</v>
      </c>
      <c r="C39" s="123">
        <v>2.319691278268831</v>
      </c>
      <c r="D39" s="44">
        <v>812</v>
      </c>
      <c r="E39" s="124">
        <v>1.441863768733575</v>
      </c>
    </row>
    <row r="40" spans="1:5" ht="12.75">
      <c r="A40" s="43" t="s">
        <v>86</v>
      </c>
      <c r="B40" s="44">
        <v>30880</v>
      </c>
      <c r="C40" s="123">
        <v>26.422746836201217</v>
      </c>
      <c r="D40" s="44">
        <v>16541</v>
      </c>
      <c r="E40" s="124">
        <v>29.371759357908942</v>
      </c>
    </row>
    <row r="41" ht="12.75">
      <c r="A41" s="10"/>
    </row>
    <row r="42" spans="1:5" ht="32.25" customHeight="1">
      <c r="A42" s="672" t="s">
        <v>87</v>
      </c>
      <c r="B42" s="672"/>
      <c r="C42" s="672"/>
      <c r="D42" s="672"/>
      <c r="E42" s="672"/>
    </row>
    <row r="43" ht="12.75">
      <c r="A43" s="10"/>
    </row>
  </sheetData>
  <mergeCells count="4">
    <mergeCell ref="A6:A7"/>
    <mergeCell ref="B6:C6"/>
    <mergeCell ref="D6:E6"/>
    <mergeCell ref="A42:E42"/>
  </mergeCells>
  <hyperlinks>
    <hyperlink ref="G6" location="'SPIS TREŚCI'!A1" display="Powrót do spisu tablic"/>
  </hyperlinks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1"/>
  <sheetViews>
    <sheetView workbookViewId="0" topLeftCell="A1">
      <selection activeCell="A2" sqref="A2"/>
    </sheetView>
  </sheetViews>
  <sheetFormatPr defaultColWidth="9.00390625" defaultRowHeight="12.75"/>
  <cols>
    <col min="1" max="1" width="26.875" style="0" customWidth="1"/>
  </cols>
  <sheetData>
    <row r="2" spans="1:2" ht="12.75">
      <c r="A2" s="60" t="s">
        <v>881</v>
      </c>
      <c r="B2" s="171" t="s">
        <v>1182</v>
      </c>
    </row>
    <row r="3" ht="12.75">
      <c r="B3" s="313" t="s">
        <v>494</v>
      </c>
    </row>
    <row r="4" ht="13.5" thickBot="1">
      <c r="B4" s="313"/>
    </row>
    <row r="5" spans="1:7" ht="33.75" customHeight="1">
      <c r="A5" s="680" t="s">
        <v>398</v>
      </c>
      <c r="B5" s="702" t="s">
        <v>495</v>
      </c>
      <c r="C5" s="702" t="s">
        <v>514</v>
      </c>
      <c r="D5" s="702" t="s">
        <v>515</v>
      </c>
      <c r="E5" s="679" t="s">
        <v>1035</v>
      </c>
      <c r="G5" s="295" t="s">
        <v>992</v>
      </c>
    </row>
    <row r="6" spans="1:5" ht="13.5" thickBot="1">
      <c r="A6" s="682"/>
      <c r="B6" s="703"/>
      <c r="C6" s="703"/>
      <c r="D6" s="703"/>
      <c r="E6" s="681"/>
    </row>
    <row r="7" spans="1:5" ht="12.75">
      <c r="A7" s="66"/>
      <c r="B7" s="221"/>
      <c r="C7" s="221"/>
      <c r="D7" s="221"/>
      <c r="E7" s="12"/>
    </row>
    <row r="8" spans="1:5" ht="12.75">
      <c r="A8" s="222" t="s">
        <v>720</v>
      </c>
      <c r="B8" s="223">
        <v>116869</v>
      </c>
      <c r="C8" s="223">
        <v>60553</v>
      </c>
      <c r="D8" s="223">
        <v>56316</v>
      </c>
      <c r="E8" s="216">
        <v>85989</v>
      </c>
    </row>
    <row r="9" spans="1:5" ht="12.75">
      <c r="A9" s="222"/>
      <c r="B9" s="223"/>
      <c r="C9" s="223"/>
      <c r="D9" s="223"/>
      <c r="E9" s="216"/>
    </row>
    <row r="10" spans="1:5" ht="36">
      <c r="A10" s="222" t="s">
        <v>1048</v>
      </c>
      <c r="B10" s="223">
        <v>393</v>
      </c>
      <c r="C10" s="223">
        <v>247</v>
      </c>
      <c r="D10" s="223">
        <v>146</v>
      </c>
      <c r="E10" s="216">
        <v>387</v>
      </c>
    </row>
    <row r="11" spans="1:5" ht="12.75">
      <c r="A11" s="222" t="s">
        <v>721</v>
      </c>
      <c r="B11" s="223">
        <v>14052</v>
      </c>
      <c r="C11" s="223">
        <v>4630</v>
      </c>
      <c r="D11" s="223">
        <v>9422</v>
      </c>
      <c r="E11" s="216">
        <v>9676</v>
      </c>
    </row>
    <row r="12" spans="1:5" ht="24">
      <c r="A12" s="224" t="s">
        <v>697</v>
      </c>
      <c r="B12" s="225">
        <v>3003</v>
      </c>
      <c r="C12" s="225">
        <v>1433</v>
      </c>
      <c r="D12" s="225">
        <v>1570</v>
      </c>
      <c r="E12" s="217">
        <v>1928</v>
      </c>
    </row>
    <row r="13" spans="1:5" ht="12.75">
      <c r="A13" s="224" t="s">
        <v>698</v>
      </c>
      <c r="B13" s="225">
        <v>866</v>
      </c>
      <c r="C13" s="225">
        <v>144</v>
      </c>
      <c r="D13" s="225">
        <v>722</v>
      </c>
      <c r="E13" s="218">
        <v>638</v>
      </c>
    </row>
    <row r="14" spans="1:5" ht="24">
      <c r="A14" s="224" t="s">
        <v>699</v>
      </c>
      <c r="B14" s="225">
        <v>2945</v>
      </c>
      <c r="C14" s="225">
        <v>557</v>
      </c>
      <c r="D14" s="225">
        <v>2388</v>
      </c>
      <c r="E14" s="218">
        <v>2208</v>
      </c>
    </row>
    <row r="15" spans="1:12" ht="24">
      <c r="A15" s="224" t="s">
        <v>88</v>
      </c>
      <c r="B15" s="225">
        <v>3384</v>
      </c>
      <c r="C15" s="225">
        <v>1119</v>
      </c>
      <c r="D15" s="225">
        <v>2265</v>
      </c>
      <c r="E15" s="218">
        <v>2348</v>
      </c>
      <c r="I15" s="352"/>
      <c r="J15" s="352"/>
      <c r="K15" s="352"/>
      <c r="L15" s="352"/>
    </row>
    <row r="16" spans="1:12" ht="24">
      <c r="A16" s="224" t="s">
        <v>700</v>
      </c>
      <c r="B16" s="225">
        <v>262</v>
      </c>
      <c r="C16" s="225">
        <v>221</v>
      </c>
      <c r="D16" s="225">
        <v>41</v>
      </c>
      <c r="E16" s="218">
        <v>190</v>
      </c>
      <c r="I16" s="352"/>
      <c r="J16" s="352"/>
      <c r="K16" s="352"/>
      <c r="L16" s="352"/>
    </row>
    <row r="17" spans="1:12" ht="24">
      <c r="A17" s="224" t="s">
        <v>701</v>
      </c>
      <c r="B17" s="225">
        <v>3592</v>
      </c>
      <c r="C17" s="225">
        <v>1156</v>
      </c>
      <c r="D17" s="225">
        <v>2436</v>
      </c>
      <c r="E17" s="218">
        <v>2364</v>
      </c>
      <c r="I17" s="353"/>
      <c r="J17" s="353"/>
      <c r="K17" s="353"/>
      <c r="L17" s="353"/>
    </row>
    <row r="18" spans="1:12" ht="12.75">
      <c r="A18" s="222" t="s">
        <v>722</v>
      </c>
      <c r="B18" s="223">
        <v>15382</v>
      </c>
      <c r="C18" s="223">
        <v>7660</v>
      </c>
      <c r="D18" s="223">
        <v>7722</v>
      </c>
      <c r="E18" s="216">
        <v>11500</v>
      </c>
      <c r="I18" s="352"/>
      <c r="J18" s="352"/>
      <c r="K18" s="352"/>
      <c r="L18" s="352"/>
    </row>
    <row r="19" spans="1:12" ht="24">
      <c r="A19" s="224" t="s">
        <v>702</v>
      </c>
      <c r="B19" s="225">
        <v>8025</v>
      </c>
      <c r="C19" s="225">
        <v>5450</v>
      </c>
      <c r="D19" s="225">
        <v>2575</v>
      </c>
      <c r="E19" s="217">
        <v>6242</v>
      </c>
      <c r="I19" s="352"/>
      <c r="J19" s="352"/>
      <c r="K19" s="352"/>
      <c r="L19" s="352"/>
    </row>
    <row r="20" spans="1:12" ht="12.75">
      <c r="A20" s="224" t="s">
        <v>703</v>
      </c>
      <c r="B20" s="225">
        <v>1979</v>
      </c>
      <c r="C20" s="225">
        <v>424</v>
      </c>
      <c r="D20" s="225">
        <v>1555</v>
      </c>
      <c r="E20" s="218">
        <v>1232</v>
      </c>
      <c r="I20" s="352"/>
      <c r="J20" s="352"/>
      <c r="K20" s="352"/>
      <c r="L20" s="352"/>
    </row>
    <row r="21" spans="1:12" ht="24">
      <c r="A21" s="224" t="s">
        <v>704</v>
      </c>
      <c r="B21" s="225">
        <v>3605</v>
      </c>
      <c r="C21" s="225">
        <v>969</v>
      </c>
      <c r="D21" s="225">
        <v>2636</v>
      </c>
      <c r="E21" s="218">
        <v>2852</v>
      </c>
      <c r="I21" s="352"/>
      <c r="J21" s="352"/>
      <c r="K21" s="352"/>
      <c r="L21" s="352"/>
    </row>
    <row r="22" spans="1:12" ht="36">
      <c r="A22" s="224" t="s">
        <v>705</v>
      </c>
      <c r="B22" s="225">
        <v>999</v>
      </c>
      <c r="C22" s="225">
        <v>227</v>
      </c>
      <c r="D22" s="225">
        <v>772</v>
      </c>
      <c r="E22" s="217">
        <v>714</v>
      </c>
      <c r="I22" s="352"/>
      <c r="J22" s="352"/>
      <c r="K22" s="352"/>
      <c r="L22" s="352"/>
    </row>
    <row r="23" spans="1:12" ht="12.75">
      <c r="A23" s="224" t="s">
        <v>706</v>
      </c>
      <c r="B23" s="225">
        <v>774</v>
      </c>
      <c r="C23" s="225">
        <v>590</v>
      </c>
      <c r="D23" s="225">
        <v>184</v>
      </c>
      <c r="E23" s="218">
        <v>460</v>
      </c>
      <c r="I23" s="354"/>
      <c r="J23" s="354"/>
      <c r="K23" s="354"/>
      <c r="L23" s="354"/>
    </row>
    <row r="24" spans="1:12" ht="12.75">
      <c r="A24" s="222" t="s">
        <v>723</v>
      </c>
      <c r="B24" s="223">
        <v>3360</v>
      </c>
      <c r="C24" s="223">
        <v>1053</v>
      </c>
      <c r="D24" s="223">
        <v>2307</v>
      </c>
      <c r="E24" s="216">
        <v>3093</v>
      </c>
      <c r="I24" s="353"/>
      <c r="J24" s="353"/>
      <c r="K24" s="353"/>
      <c r="L24" s="353"/>
    </row>
    <row r="25" spans="1:12" ht="24">
      <c r="A25" s="224" t="s">
        <v>707</v>
      </c>
      <c r="B25" s="225">
        <v>1211</v>
      </c>
      <c r="C25" s="225">
        <v>176</v>
      </c>
      <c r="D25" s="225">
        <v>1035</v>
      </c>
      <c r="E25" s="217">
        <v>1170</v>
      </c>
      <c r="I25" s="354"/>
      <c r="J25" s="354"/>
      <c r="K25" s="354"/>
      <c r="L25" s="354"/>
    </row>
    <row r="26" spans="1:12" ht="12.75">
      <c r="A26" s="224" t="s">
        <v>708</v>
      </c>
      <c r="B26" s="225">
        <v>783</v>
      </c>
      <c r="C26" s="225">
        <v>105</v>
      </c>
      <c r="D26" s="225">
        <v>678</v>
      </c>
      <c r="E26" s="218">
        <v>604</v>
      </c>
      <c r="I26" s="354"/>
      <c r="J26" s="354"/>
      <c r="K26" s="354"/>
      <c r="L26" s="354"/>
    </row>
    <row r="27" spans="1:12" ht="36">
      <c r="A27" s="224" t="s">
        <v>709</v>
      </c>
      <c r="B27" s="226">
        <v>1169</v>
      </c>
      <c r="C27" s="226">
        <v>681</v>
      </c>
      <c r="D27" s="226">
        <v>488</v>
      </c>
      <c r="E27" s="219">
        <v>1131</v>
      </c>
      <c r="I27" s="354"/>
      <c r="J27" s="354"/>
      <c r="K27" s="354"/>
      <c r="L27" s="354"/>
    </row>
    <row r="28" spans="1:12" ht="24">
      <c r="A28" s="224" t="s">
        <v>710</v>
      </c>
      <c r="B28" s="225">
        <v>197</v>
      </c>
      <c r="C28" s="225">
        <v>91</v>
      </c>
      <c r="D28" s="225">
        <v>106</v>
      </c>
      <c r="E28" s="218">
        <v>188</v>
      </c>
      <c r="I28" s="354"/>
      <c r="J28" s="354"/>
      <c r="K28" s="354"/>
      <c r="L28" s="354"/>
    </row>
    <row r="29" spans="1:12" ht="12.75">
      <c r="A29" s="222" t="s">
        <v>724</v>
      </c>
      <c r="B29" s="223">
        <v>16122</v>
      </c>
      <c r="C29" s="223">
        <v>3883</v>
      </c>
      <c r="D29" s="223">
        <v>12239</v>
      </c>
      <c r="E29" s="216">
        <v>14183</v>
      </c>
      <c r="I29" s="354"/>
      <c r="J29" s="354"/>
      <c r="K29" s="354"/>
      <c r="L29" s="354"/>
    </row>
    <row r="30" spans="1:12" ht="12.75">
      <c r="A30" s="224" t="s">
        <v>711</v>
      </c>
      <c r="B30" s="225">
        <v>7312</v>
      </c>
      <c r="C30" s="225">
        <v>2193</v>
      </c>
      <c r="D30" s="225">
        <v>5119</v>
      </c>
      <c r="E30" s="218">
        <v>5749</v>
      </c>
      <c r="I30" s="354"/>
      <c r="J30" s="354"/>
      <c r="K30" s="354"/>
      <c r="L30" s="354"/>
    </row>
    <row r="31" spans="1:12" ht="12.75">
      <c r="A31" s="224" t="s">
        <v>712</v>
      </c>
      <c r="B31" s="225">
        <v>7715</v>
      </c>
      <c r="C31" s="225">
        <v>1156</v>
      </c>
      <c r="D31" s="225">
        <v>6559</v>
      </c>
      <c r="E31" s="218">
        <v>7407</v>
      </c>
      <c r="I31" s="354"/>
      <c r="J31" s="354"/>
      <c r="K31" s="354"/>
      <c r="L31" s="354"/>
    </row>
    <row r="32" spans="1:12" ht="24">
      <c r="A32" s="224" t="s">
        <v>713</v>
      </c>
      <c r="B32" s="225">
        <v>510</v>
      </c>
      <c r="C32" s="225">
        <v>44</v>
      </c>
      <c r="D32" s="225">
        <v>466</v>
      </c>
      <c r="E32" s="218">
        <v>480</v>
      </c>
      <c r="I32" s="354"/>
      <c r="J32" s="354"/>
      <c r="K32" s="354"/>
      <c r="L32" s="354"/>
    </row>
    <row r="33" spans="1:12" ht="12.75">
      <c r="A33" s="224" t="s">
        <v>714</v>
      </c>
      <c r="B33" s="225">
        <v>585</v>
      </c>
      <c r="C33" s="225">
        <v>490</v>
      </c>
      <c r="D33" s="225">
        <v>95</v>
      </c>
      <c r="E33" s="218">
        <v>547</v>
      </c>
      <c r="I33" s="353"/>
      <c r="J33" s="353"/>
      <c r="K33" s="353"/>
      <c r="L33" s="353"/>
    </row>
    <row r="34" spans="1:12" ht="24">
      <c r="A34" s="222" t="s">
        <v>1046</v>
      </c>
      <c r="B34" s="223">
        <v>2114</v>
      </c>
      <c r="C34" s="223">
        <v>937</v>
      </c>
      <c r="D34" s="223">
        <v>1177</v>
      </c>
      <c r="E34" s="216">
        <v>1604</v>
      </c>
      <c r="I34" s="354"/>
      <c r="J34" s="354"/>
      <c r="K34" s="354"/>
      <c r="L34" s="354"/>
    </row>
    <row r="35" spans="1:12" ht="24">
      <c r="A35" s="222" t="s">
        <v>1047</v>
      </c>
      <c r="B35" s="223">
        <v>23894</v>
      </c>
      <c r="C35" s="223">
        <v>18249</v>
      </c>
      <c r="D35" s="223">
        <v>5645</v>
      </c>
      <c r="E35" s="216">
        <v>21372</v>
      </c>
      <c r="I35" s="354"/>
      <c r="J35" s="354"/>
      <c r="K35" s="354"/>
      <c r="L35" s="354"/>
    </row>
    <row r="36" spans="1:12" ht="24">
      <c r="A36" s="224" t="s">
        <v>715</v>
      </c>
      <c r="B36" s="226">
        <v>6237</v>
      </c>
      <c r="C36" s="226">
        <v>6121</v>
      </c>
      <c r="D36" s="226">
        <v>116</v>
      </c>
      <c r="E36" s="220">
        <v>5662</v>
      </c>
      <c r="I36" s="354"/>
      <c r="J36" s="354"/>
      <c r="K36" s="354"/>
      <c r="L36" s="354"/>
    </row>
    <row r="37" spans="1:12" ht="36">
      <c r="A37" s="224" t="s">
        <v>716</v>
      </c>
      <c r="B37" s="226">
        <v>7857</v>
      </c>
      <c r="C37" s="226">
        <v>7602</v>
      </c>
      <c r="D37" s="226">
        <v>255</v>
      </c>
      <c r="E37" s="219">
        <v>6978</v>
      </c>
      <c r="I37" s="354"/>
      <c r="J37" s="354"/>
      <c r="K37" s="354"/>
      <c r="L37" s="354"/>
    </row>
    <row r="38" spans="1:12" ht="24">
      <c r="A38" s="224" t="s">
        <v>717</v>
      </c>
      <c r="B38" s="225">
        <v>876</v>
      </c>
      <c r="C38" s="225">
        <v>306</v>
      </c>
      <c r="D38" s="225">
        <v>570</v>
      </c>
      <c r="E38" s="218">
        <v>822</v>
      </c>
      <c r="I38" s="354"/>
      <c r="J38" s="354"/>
      <c r="K38" s="354"/>
      <c r="L38" s="354"/>
    </row>
    <row r="39" spans="1:12" ht="12.75">
      <c r="A39" s="224" t="s">
        <v>718</v>
      </c>
      <c r="B39" s="225">
        <v>1795</v>
      </c>
      <c r="C39" s="225">
        <v>1719</v>
      </c>
      <c r="D39" s="225">
        <v>76</v>
      </c>
      <c r="E39" s="218">
        <v>1559</v>
      </c>
      <c r="I39" s="353"/>
      <c r="J39" s="353"/>
      <c r="K39" s="353"/>
      <c r="L39" s="353"/>
    </row>
    <row r="40" spans="1:12" ht="48">
      <c r="A40" s="224" t="s">
        <v>719</v>
      </c>
      <c r="B40" s="226">
        <v>7129</v>
      </c>
      <c r="C40" s="226">
        <v>2501</v>
      </c>
      <c r="D40" s="226">
        <v>4628</v>
      </c>
      <c r="E40" s="219">
        <v>6351</v>
      </c>
      <c r="I40" s="354"/>
      <c r="J40" s="354"/>
      <c r="K40" s="354"/>
      <c r="L40" s="354"/>
    </row>
    <row r="41" spans="1:12" ht="24">
      <c r="A41" s="222" t="s">
        <v>1045</v>
      </c>
      <c r="B41" s="223">
        <v>4009</v>
      </c>
      <c r="C41" s="223">
        <v>3346</v>
      </c>
      <c r="D41" s="223">
        <v>663</v>
      </c>
      <c r="E41" s="216">
        <v>3819</v>
      </c>
      <c r="I41" s="354"/>
      <c r="J41" s="354"/>
      <c r="K41" s="354"/>
      <c r="L41" s="354"/>
    </row>
    <row r="42" spans="1:12" ht="24">
      <c r="A42" s="230" t="s">
        <v>727</v>
      </c>
      <c r="B42" s="226">
        <v>1578</v>
      </c>
      <c r="C42" s="226">
        <v>1114</v>
      </c>
      <c r="D42" s="226">
        <v>464</v>
      </c>
      <c r="E42" s="219">
        <v>1511</v>
      </c>
      <c r="I42" s="354"/>
      <c r="J42" s="354"/>
      <c r="K42" s="354"/>
      <c r="L42" s="354"/>
    </row>
    <row r="43" spans="1:12" ht="12.75">
      <c r="A43" s="230" t="s">
        <v>728</v>
      </c>
      <c r="B43" s="226">
        <v>346</v>
      </c>
      <c r="C43" s="226">
        <v>211</v>
      </c>
      <c r="D43" s="226">
        <v>135</v>
      </c>
      <c r="E43" s="219">
        <v>333</v>
      </c>
      <c r="I43" s="354"/>
      <c r="J43" s="354"/>
      <c r="K43" s="354"/>
      <c r="L43" s="354"/>
    </row>
    <row r="44" spans="1:12" ht="12.75">
      <c r="A44" s="230" t="s">
        <v>729</v>
      </c>
      <c r="B44" s="226">
        <v>2085</v>
      </c>
      <c r="C44" s="226">
        <v>2021</v>
      </c>
      <c r="D44" s="226">
        <v>64</v>
      </c>
      <c r="E44" s="219">
        <v>1975</v>
      </c>
      <c r="I44" s="353"/>
      <c r="J44" s="353"/>
      <c r="K44" s="353"/>
      <c r="L44" s="353"/>
    </row>
    <row r="45" spans="1:12" ht="12.75">
      <c r="A45" s="222" t="s">
        <v>725</v>
      </c>
      <c r="B45" s="223">
        <v>8533</v>
      </c>
      <c r="C45" s="223">
        <v>5097</v>
      </c>
      <c r="D45" s="223">
        <v>3436</v>
      </c>
      <c r="E45" s="216">
        <v>8496</v>
      </c>
      <c r="I45" s="354"/>
      <c r="J45" s="354"/>
      <c r="K45" s="354"/>
      <c r="L45" s="354"/>
    </row>
    <row r="46" spans="1:12" ht="12.75">
      <c r="A46" s="222" t="s">
        <v>726</v>
      </c>
      <c r="B46" s="223">
        <v>28976</v>
      </c>
      <c r="C46" s="223">
        <v>15417</v>
      </c>
      <c r="D46" s="223">
        <v>13559</v>
      </c>
      <c r="E46" s="216">
        <v>11835</v>
      </c>
      <c r="I46" s="354"/>
      <c r="J46" s="354"/>
      <c r="K46" s="354"/>
      <c r="L46" s="354"/>
    </row>
    <row r="47" spans="9:12" ht="12.75">
      <c r="I47" s="353"/>
      <c r="J47" s="353"/>
      <c r="K47" s="353"/>
      <c r="L47" s="353"/>
    </row>
    <row r="48" spans="9:12" ht="12.75">
      <c r="I48" s="354"/>
      <c r="J48" s="354"/>
      <c r="K48" s="354"/>
      <c r="L48" s="354"/>
    </row>
    <row r="49" spans="9:12" ht="12.75">
      <c r="I49" s="354"/>
      <c r="J49" s="354"/>
      <c r="K49" s="354"/>
      <c r="L49" s="354"/>
    </row>
    <row r="50" spans="9:12" ht="12.75">
      <c r="I50" s="354"/>
      <c r="J50" s="354"/>
      <c r="K50" s="354"/>
      <c r="L50" s="354"/>
    </row>
    <row r="51" spans="9:12" ht="12.75">
      <c r="I51" s="354"/>
      <c r="J51" s="354"/>
      <c r="K51" s="354"/>
      <c r="L51" s="354"/>
    </row>
    <row r="52" spans="9:12" ht="12.75">
      <c r="I52" s="354"/>
      <c r="J52" s="354"/>
      <c r="K52" s="354"/>
      <c r="L52" s="354"/>
    </row>
    <row r="53" spans="9:12" ht="12.75">
      <c r="I53" s="352"/>
      <c r="J53" s="352"/>
      <c r="K53" s="352"/>
      <c r="L53" s="352"/>
    </row>
    <row r="54" spans="9:12" ht="12.75">
      <c r="I54" s="353"/>
      <c r="J54" s="353"/>
      <c r="K54" s="353"/>
      <c r="L54" s="353"/>
    </row>
    <row r="55" spans="9:12" ht="12.75">
      <c r="I55" s="354"/>
      <c r="J55" s="354"/>
      <c r="K55" s="354"/>
      <c r="L55" s="354"/>
    </row>
    <row r="56" spans="9:12" ht="12.75">
      <c r="I56" s="354"/>
      <c r="J56" s="354"/>
      <c r="K56" s="354"/>
      <c r="L56" s="354"/>
    </row>
    <row r="57" spans="9:12" ht="12.75">
      <c r="I57" s="354"/>
      <c r="J57" s="354"/>
      <c r="K57" s="354"/>
      <c r="L57" s="354"/>
    </row>
    <row r="58" spans="9:12" ht="12.75">
      <c r="I58" s="354"/>
      <c r="J58" s="354"/>
      <c r="K58" s="354"/>
      <c r="L58" s="354"/>
    </row>
    <row r="59" spans="9:12" ht="12.75">
      <c r="I59" s="354"/>
      <c r="J59" s="354"/>
      <c r="K59" s="354"/>
      <c r="L59" s="354"/>
    </row>
    <row r="60" spans="9:12" ht="12.75">
      <c r="I60" s="353"/>
      <c r="J60" s="353"/>
      <c r="K60" s="353"/>
      <c r="L60" s="353"/>
    </row>
    <row r="61" spans="9:12" ht="12.75">
      <c r="I61" s="354"/>
      <c r="J61" s="354"/>
      <c r="K61" s="354"/>
      <c r="L61" s="354"/>
    </row>
    <row r="62" spans="9:12" ht="12.75">
      <c r="I62" s="354"/>
      <c r="J62" s="354"/>
      <c r="K62" s="354"/>
      <c r="L62" s="354"/>
    </row>
    <row r="63" spans="9:12" ht="12.75">
      <c r="I63" s="354"/>
      <c r="J63" s="354"/>
      <c r="K63" s="354"/>
      <c r="L63" s="354"/>
    </row>
    <row r="64" spans="9:12" ht="12.75">
      <c r="I64" s="354"/>
      <c r="J64" s="354"/>
      <c r="K64" s="354"/>
      <c r="L64" s="354"/>
    </row>
    <row r="65" spans="9:12" ht="12.75">
      <c r="I65" s="354"/>
      <c r="J65" s="354"/>
      <c r="K65" s="354"/>
      <c r="L65" s="354"/>
    </row>
    <row r="66" spans="9:12" ht="12.75">
      <c r="I66" s="353"/>
      <c r="J66" s="353"/>
      <c r="K66" s="353"/>
      <c r="L66" s="353"/>
    </row>
    <row r="67" spans="9:12" ht="12.75">
      <c r="I67" s="354"/>
      <c r="J67" s="354"/>
      <c r="K67" s="354"/>
      <c r="L67" s="354"/>
    </row>
    <row r="68" spans="9:12" ht="12.75">
      <c r="I68" s="354"/>
      <c r="J68" s="354"/>
      <c r="K68" s="354"/>
      <c r="L68" s="354"/>
    </row>
    <row r="69" spans="9:12" ht="12.75">
      <c r="I69" s="354"/>
      <c r="J69" s="354"/>
      <c r="K69" s="354"/>
      <c r="L69" s="354"/>
    </row>
    <row r="70" spans="9:12" ht="12.75">
      <c r="I70" s="354"/>
      <c r="J70" s="354"/>
      <c r="K70" s="354"/>
      <c r="L70" s="354"/>
    </row>
    <row r="71" spans="9:12" ht="12.75">
      <c r="I71" s="354"/>
      <c r="J71" s="354"/>
      <c r="K71" s="354"/>
      <c r="L71" s="354"/>
    </row>
    <row r="72" spans="9:12" ht="12.75">
      <c r="I72" s="353"/>
      <c r="J72" s="353"/>
      <c r="K72" s="353"/>
      <c r="L72" s="353"/>
    </row>
    <row r="73" spans="9:12" ht="12.75">
      <c r="I73" s="354"/>
      <c r="J73" s="354"/>
      <c r="K73" s="354"/>
      <c r="L73" s="354"/>
    </row>
    <row r="74" spans="9:12" ht="12.75">
      <c r="I74" s="354"/>
      <c r="J74" s="354"/>
      <c r="K74" s="354"/>
      <c r="L74" s="354"/>
    </row>
    <row r="75" spans="9:12" ht="12.75">
      <c r="I75" s="354"/>
      <c r="J75" s="354"/>
      <c r="K75" s="354"/>
      <c r="L75" s="354"/>
    </row>
    <row r="76" spans="9:12" ht="12.75">
      <c r="I76" s="353"/>
      <c r="J76" s="353"/>
      <c r="K76" s="353"/>
      <c r="L76" s="353"/>
    </row>
    <row r="77" spans="9:12" ht="12.75">
      <c r="I77" s="354"/>
      <c r="J77" s="354"/>
      <c r="K77" s="354"/>
      <c r="L77" s="354"/>
    </row>
    <row r="78" spans="9:12" ht="12.75">
      <c r="I78" s="354"/>
      <c r="J78" s="354"/>
      <c r="K78" s="354"/>
      <c r="L78" s="354"/>
    </row>
    <row r="79" spans="9:12" ht="12.75">
      <c r="I79" s="352"/>
      <c r="J79" s="352"/>
      <c r="K79" s="352"/>
      <c r="L79" s="352"/>
    </row>
    <row r="80" spans="9:12" ht="12.75">
      <c r="I80" s="353"/>
      <c r="J80" s="353"/>
      <c r="K80" s="353"/>
      <c r="L80" s="353"/>
    </row>
    <row r="81" spans="9:12" ht="12.75">
      <c r="I81" s="353"/>
      <c r="J81" s="353"/>
      <c r="K81" s="353"/>
      <c r="L81" s="353"/>
    </row>
    <row r="82" spans="9:12" ht="12.75">
      <c r="I82" s="353"/>
      <c r="J82" s="353"/>
      <c r="K82" s="353"/>
      <c r="L82" s="353"/>
    </row>
    <row r="83" spans="9:12" ht="12.75">
      <c r="I83" s="353"/>
      <c r="J83" s="353"/>
      <c r="K83" s="353"/>
      <c r="L83" s="353"/>
    </row>
    <row r="84" spans="9:12" ht="12.75">
      <c r="I84" s="352"/>
      <c r="J84" s="352"/>
      <c r="K84" s="352"/>
      <c r="L84" s="352"/>
    </row>
    <row r="85" spans="9:12" ht="12.75">
      <c r="I85" s="353"/>
      <c r="J85" s="353"/>
      <c r="K85" s="353"/>
      <c r="L85" s="353"/>
    </row>
    <row r="86" spans="9:12" ht="12.75">
      <c r="I86" s="353"/>
      <c r="J86" s="353"/>
      <c r="K86" s="353"/>
      <c r="L86" s="353"/>
    </row>
    <row r="87" spans="9:12" ht="12.75">
      <c r="I87" s="353"/>
      <c r="J87" s="353"/>
      <c r="K87" s="353"/>
      <c r="L87" s="353"/>
    </row>
    <row r="88" spans="9:12" ht="12.75">
      <c r="I88" s="353"/>
      <c r="J88" s="353"/>
      <c r="K88" s="353"/>
      <c r="L88" s="353"/>
    </row>
    <row r="89" spans="9:12" ht="12.75">
      <c r="I89" s="352"/>
      <c r="J89" s="352"/>
      <c r="K89" s="352"/>
      <c r="L89" s="352"/>
    </row>
    <row r="90" spans="9:12" ht="12.75">
      <c r="I90" s="352"/>
      <c r="J90" s="352"/>
      <c r="K90" s="352"/>
      <c r="L90" s="352"/>
    </row>
    <row r="91" spans="9:12" ht="12.75">
      <c r="I91" s="353"/>
      <c r="J91" s="353"/>
      <c r="K91" s="353"/>
      <c r="L91" s="353"/>
    </row>
    <row r="92" spans="9:12" ht="12.75">
      <c r="I92" s="353"/>
      <c r="J92" s="353"/>
      <c r="K92" s="353"/>
      <c r="L92" s="353"/>
    </row>
    <row r="93" spans="9:12" ht="12.75">
      <c r="I93" s="353"/>
      <c r="J93" s="353"/>
      <c r="K93" s="353"/>
      <c r="L93" s="353"/>
    </row>
    <row r="94" spans="9:12" ht="12.75">
      <c r="I94" s="353"/>
      <c r="J94" s="353"/>
      <c r="K94" s="353"/>
      <c r="L94" s="353"/>
    </row>
    <row r="95" spans="9:12" ht="12.75">
      <c r="I95" s="353"/>
      <c r="J95" s="353"/>
      <c r="K95" s="353"/>
      <c r="L95" s="353"/>
    </row>
    <row r="96" spans="9:12" ht="12.75">
      <c r="I96" s="352"/>
      <c r="J96" s="352"/>
      <c r="K96" s="352"/>
      <c r="L96" s="352"/>
    </row>
    <row r="97" spans="9:12" ht="12.75">
      <c r="I97" s="353"/>
      <c r="J97" s="353"/>
      <c r="K97" s="353"/>
      <c r="L97" s="353"/>
    </row>
    <row r="98" spans="9:12" ht="12.75">
      <c r="I98" s="353"/>
      <c r="J98" s="353"/>
      <c r="K98" s="353"/>
      <c r="L98" s="353"/>
    </row>
    <row r="99" spans="9:12" ht="12.75">
      <c r="I99" s="353"/>
      <c r="J99" s="353"/>
      <c r="K99" s="353"/>
      <c r="L99" s="353"/>
    </row>
    <row r="100" spans="9:12" ht="12.75">
      <c r="I100" s="352"/>
      <c r="J100" s="352"/>
      <c r="K100" s="352"/>
      <c r="L100" s="352"/>
    </row>
    <row r="101" spans="9:12" ht="12.75">
      <c r="I101" s="352"/>
      <c r="J101" s="352"/>
      <c r="K101" s="352"/>
      <c r="L101" s="352"/>
    </row>
  </sheetData>
  <mergeCells count="5">
    <mergeCell ref="A5:A6"/>
    <mergeCell ref="B5:B6"/>
    <mergeCell ref="C5:C6"/>
    <mergeCell ref="D5:D6"/>
    <mergeCell ref="E5:E6"/>
  </mergeCells>
  <hyperlinks>
    <hyperlink ref="G5" location="'SPIS TREŚCI'!A1" display="Powrót do spisu tablic"/>
  </hyperlinks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4"/>
  <sheetViews>
    <sheetView workbookViewId="0" topLeftCell="A1">
      <selection activeCell="A2" sqref="A2"/>
    </sheetView>
  </sheetViews>
  <sheetFormatPr defaultColWidth="9.00390625" defaultRowHeight="12.75"/>
  <cols>
    <col min="1" max="1" width="28.125" style="0" customWidth="1"/>
    <col min="9" max="9" width="9.125" style="118" customWidth="1"/>
  </cols>
  <sheetData>
    <row r="2" spans="1:2" ht="12.75">
      <c r="A2" s="60" t="s">
        <v>880</v>
      </c>
      <c r="B2" s="171" t="s">
        <v>1009</v>
      </c>
    </row>
    <row r="3" spans="1:2" ht="12.75">
      <c r="A3" s="60"/>
      <c r="B3" s="171" t="s">
        <v>1164</v>
      </c>
    </row>
    <row r="4" ht="12.75">
      <c r="B4" s="313" t="s">
        <v>494</v>
      </c>
    </row>
    <row r="5" ht="13.5" thickBot="1">
      <c r="B5" s="313"/>
    </row>
    <row r="6" spans="1:11" ht="15.75" thickBot="1">
      <c r="A6" s="680" t="s">
        <v>398</v>
      </c>
      <c r="B6" s="702" t="s">
        <v>495</v>
      </c>
      <c r="C6" s="702" t="s">
        <v>514</v>
      </c>
      <c r="D6" s="702" t="s">
        <v>515</v>
      </c>
      <c r="E6" s="699" t="s">
        <v>677</v>
      </c>
      <c r="F6" s="701"/>
      <c r="G6" s="700"/>
      <c r="H6" s="699" t="s">
        <v>89</v>
      </c>
      <c r="I6" s="701"/>
      <c r="K6" s="295" t="s">
        <v>992</v>
      </c>
    </row>
    <row r="7" spans="1:9" ht="13.5">
      <c r="A7" s="685"/>
      <c r="B7" s="711"/>
      <c r="C7" s="711"/>
      <c r="D7" s="711"/>
      <c r="E7" s="679" t="s">
        <v>90</v>
      </c>
      <c r="F7" s="680"/>
      <c r="G7" s="702" t="s">
        <v>92</v>
      </c>
      <c r="H7" s="702" t="s">
        <v>93</v>
      </c>
      <c r="I7" s="679" t="s">
        <v>94</v>
      </c>
    </row>
    <row r="8" spans="1:9" ht="14.25" thickBot="1">
      <c r="A8" s="685"/>
      <c r="B8" s="711"/>
      <c r="C8" s="711"/>
      <c r="D8" s="711"/>
      <c r="E8" s="681" t="s">
        <v>91</v>
      </c>
      <c r="F8" s="682"/>
      <c r="G8" s="711"/>
      <c r="H8" s="711"/>
      <c r="I8" s="712"/>
    </row>
    <row r="9" spans="1:9" ht="14.25" thickBot="1">
      <c r="A9" s="682"/>
      <c r="B9" s="703"/>
      <c r="C9" s="703"/>
      <c r="D9" s="703"/>
      <c r="E9" s="42" t="s">
        <v>95</v>
      </c>
      <c r="F9" s="42" t="s">
        <v>96</v>
      </c>
      <c r="G9" s="703"/>
      <c r="H9" s="703"/>
      <c r="I9" s="681"/>
    </row>
    <row r="10" spans="1:9" ht="12.75">
      <c r="A10" s="75" t="s">
        <v>501</v>
      </c>
      <c r="B10" s="46">
        <v>85989</v>
      </c>
      <c r="C10" s="46">
        <v>46214</v>
      </c>
      <c r="D10" s="119">
        <v>39775</v>
      </c>
      <c r="E10" s="425">
        <v>15649</v>
      </c>
      <c r="F10" s="425">
        <v>53283</v>
      </c>
      <c r="G10" s="426">
        <v>4427</v>
      </c>
      <c r="H10" s="46">
        <v>52922</v>
      </c>
      <c r="I10" s="119">
        <v>1601</v>
      </c>
    </row>
    <row r="11" spans="1:9" ht="12.75">
      <c r="A11" s="43"/>
      <c r="B11" s="44"/>
      <c r="C11" s="44"/>
      <c r="D11" s="120"/>
      <c r="E11" s="80"/>
      <c r="F11" s="80"/>
      <c r="G11" s="11"/>
      <c r="H11" s="44"/>
      <c r="I11" s="120"/>
    </row>
    <row r="12" spans="1:9" ht="24" customHeight="1">
      <c r="A12" s="76" t="s">
        <v>379</v>
      </c>
      <c r="B12" s="44">
        <v>2197</v>
      </c>
      <c r="C12" s="44">
        <v>1345</v>
      </c>
      <c r="D12" s="120">
        <v>852</v>
      </c>
      <c r="E12" s="427">
        <v>409</v>
      </c>
      <c r="F12" s="427">
        <v>1788</v>
      </c>
      <c r="G12" s="428">
        <v>110</v>
      </c>
      <c r="H12" s="44">
        <v>806</v>
      </c>
      <c r="I12" s="120">
        <v>2</v>
      </c>
    </row>
    <row r="13" spans="1:9" ht="12.75">
      <c r="A13" s="76" t="s">
        <v>380</v>
      </c>
      <c r="B13" s="44">
        <v>16131</v>
      </c>
      <c r="C13" s="44">
        <v>8972</v>
      </c>
      <c r="D13" s="120">
        <v>7159</v>
      </c>
      <c r="E13" s="80">
        <v>2143</v>
      </c>
      <c r="F13" s="80">
        <v>13988</v>
      </c>
      <c r="G13" s="11">
        <v>1051</v>
      </c>
      <c r="H13" s="44">
        <v>8501</v>
      </c>
      <c r="I13" s="120">
        <v>307</v>
      </c>
    </row>
    <row r="14" spans="1:9" ht="24">
      <c r="A14" s="77" t="s">
        <v>381</v>
      </c>
      <c r="B14" s="44">
        <v>15109</v>
      </c>
      <c r="C14" s="44">
        <v>8188</v>
      </c>
      <c r="D14" s="120">
        <v>6921</v>
      </c>
      <c r="E14" s="427">
        <v>1734</v>
      </c>
      <c r="F14" s="427">
        <v>13375</v>
      </c>
      <c r="G14" s="428">
        <v>1003</v>
      </c>
      <c r="H14" s="44">
        <v>7628</v>
      </c>
      <c r="I14" s="120">
        <v>302</v>
      </c>
    </row>
    <row r="15" spans="1:9" ht="12.75">
      <c r="A15" s="76" t="s">
        <v>378</v>
      </c>
      <c r="B15" s="44">
        <v>10117</v>
      </c>
      <c r="C15" s="44">
        <v>9308</v>
      </c>
      <c r="D15" s="120">
        <v>809</v>
      </c>
      <c r="E15" s="427">
        <v>1423</v>
      </c>
      <c r="F15" s="427">
        <v>8694</v>
      </c>
      <c r="G15" s="428">
        <v>512</v>
      </c>
      <c r="H15" s="44">
        <v>4223</v>
      </c>
      <c r="I15" s="120">
        <v>53</v>
      </c>
    </row>
    <row r="16" spans="1:9" ht="26.25">
      <c r="A16" s="76" t="s">
        <v>382</v>
      </c>
      <c r="B16" s="44">
        <v>14734</v>
      </c>
      <c r="C16" s="44">
        <v>5604</v>
      </c>
      <c r="D16" s="120">
        <v>9130</v>
      </c>
      <c r="E16" s="427">
        <v>1766</v>
      </c>
      <c r="F16" s="427">
        <v>12968</v>
      </c>
      <c r="G16" s="428">
        <v>1000</v>
      </c>
      <c r="H16" s="44">
        <v>9885</v>
      </c>
      <c r="I16" s="120">
        <v>174</v>
      </c>
    </row>
    <row r="17" spans="1:9" ht="24">
      <c r="A17" s="76" t="s">
        <v>383</v>
      </c>
      <c r="B17" s="44">
        <v>2448</v>
      </c>
      <c r="C17" s="44">
        <v>1790</v>
      </c>
      <c r="D17" s="120">
        <v>658</v>
      </c>
      <c r="E17" s="427">
        <v>620</v>
      </c>
      <c r="F17" s="427">
        <v>1828</v>
      </c>
      <c r="G17" s="428">
        <v>178</v>
      </c>
      <c r="H17" s="44">
        <v>2625</v>
      </c>
      <c r="I17" s="120">
        <v>136</v>
      </c>
    </row>
    <row r="18" spans="1:9" ht="13.5">
      <c r="A18" s="76" t="s">
        <v>675</v>
      </c>
      <c r="B18" s="44">
        <v>2377</v>
      </c>
      <c r="C18" s="44">
        <v>584</v>
      </c>
      <c r="D18" s="120">
        <v>1793</v>
      </c>
      <c r="E18" s="427">
        <v>226</v>
      </c>
      <c r="F18" s="427">
        <v>2151</v>
      </c>
      <c r="G18" s="428">
        <v>106</v>
      </c>
      <c r="H18" s="44">
        <v>1860</v>
      </c>
      <c r="I18" s="120">
        <v>56</v>
      </c>
    </row>
    <row r="19" spans="1:9" ht="12.75">
      <c r="A19" s="76" t="s">
        <v>385</v>
      </c>
      <c r="B19" s="44">
        <v>557</v>
      </c>
      <c r="C19" s="44">
        <v>290</v>
      </c>
      <c r="D19" s="120">
        <v>267</v>
      </c>
      <c r="E19" s="427">
        <v>65</v>
      </c>
      <c r="F19" s="427">
        <v>492</v>
      </c>
      <c r="G19" s="428">
        <v>53</v>
      </c>
      <c r="H19" s="44">
        <v>890</v>
      </c>
      <c r="I19" s="120">
        <v>217</v>
      </c>
    </row>
    <row r="20" spans="1:9" ht="21.75" customHeight="1">
      <c r="A20" s="76" t="s">
        <v>386</v>
      </c>
      <c r="B20" s="44">
        <v>1104</v>
      </c>
      <c r="C20" s="44">
        <v>305</v>
      </c>
      <c r="D20" s="120">
        <v>799</v>
      </c>
      <c r="E20" s="427">
        <v>289</v>
      </c>
      <c r="F20" s="427">
        <v>815</v>
      </c>
      <c r="G20" s="428">
        <v>108</v>
      </c>
      <c r="H20" s="44">
        <v>1098</v>
      </c>
      <c r="I20" s="120">
        <v>67</v>
      </c>
    </row>
    <row r="21" spans="1:9" ht="13.5">
      <c r="A21" s="76" t="s">
        <v>674</v>
      </c>
      <c r="B21" s="44">
        <v>658</v>
      </c>
      <c r="C21" s="44">
        <v>417</v>
      </c>
      <c r="D21" s="120">
        <v>241</v>
      </c>
      <c r="E21" s="427">
        <v>167</v>
      </c>
      <c r="F21" s="427">
        <v>491</v>
      </c>
      <c r="G21" s="428">
        <v>30</v>
      </c>
      <c r="H21" s="44">
        <v>463</v>
      </c>
      <c r="I21" s="120">
        <v>9</v>
      </c>
    </row>
    <row r="22" spans="1:9" ht="24">
      <c r="A22" s="76" t="s">
        <v>388</v>
      </c>
      <c r="B22" s="44">
        <v>1555</v>
      </c>
      <c r="C22" s="44">
        <v>746</v>
      </c>
      <c r="D22" s="120">
        <v>809</v>
      </c>
      <c r="E22" s="427">
        <v>323</v>
      </c>
      <c r="F22" s="427">
        <v>1232</v>
      </c>
      <c r="G22" s="428">
        <v>103</v>
      </c>
      <c r="H22" s="44">
        <v>1958</v>
      </c>
      <c r="I22" s="120">
        <v>82</v>
      </c>
    </row>
    <row r="23" spans="1:9" ht="26.25">
      <c r="A23" s="76" t="s">
        <v>389</v>
      </c>
      <c r="B23" s="44">
        <v>3233</v>
      </c>
      <c r="C23" s="44">
        <v>1488</v>
      </c>
      <c r="D23" s="120">
        <v>1745</v>
      </c>
      <c r="E23" s="427">
        <v>298</v>
      </c>
      <c r="F23" s="427">
        <v>2935</v>
      </c>
      <c r="G23" s="428">
        <v>72</v>
      </c>
      <c r="H23" s="44">
        <v>5264</v>
      </c>
      <c r="I23" s="120">
        <v>329</v>
      </c>
    </row>
    <row r="24" spans="1:9" ht="24" customHeight="1">
      <c r="A24" s="76" t="s">
        <v>390</v>
      </c>
      <c r="B24" s="44">
        <v>4635</v>
      </c>
      <c r="C24" s="44">
        <v>2956</v>
      </c>
      <c r="D24" s="120">
        <v>1679</v>
      </c>
      <c r="E24" s="427">
        <v>3982</v>
      </c>
      <c r="F24" s="427">
        <v>653</v>
      </c>
      <c r="G24" s="428">
        <v>60</v>
      </c>
      <c r="H24" s="44">
        <v>6138</v>
      </c>
      <c r="I24" s="120">
        <v>19</v>
      </c>
    </row>
    <row r="25" spans="1:9" ht="24" customHeight="1">
      <c r="A25" s="76" t="s">
        <v>391</v>
      </c>
      <c r="B25" s="44">
        <v>2755</v>
      </c>
      <c r="C25" s="44">
        <v>677</v>
      </c>
      <c r="D25" s="120">
        <v>2078</v>
      </c>
      <c r="E25" s="427">
        <v>1804</v>
      </c>
      <c r="F25" s="427">
        <v>951</v>
      </c>
      <c r="G25" s="428">
        <v>139</v>
      </c>
      <c r="H25" s="44">
        <v>3279</v>
      </c>
      <c r="I25" s="120">
        <v>37</v>
      </c>
    </row>
    <row r="26" spans="1:9" ht="24">
      <c r="A26" s="76" t="s">
        <v>392</v>
      </c>
      <c r="B26" s="44">
        <v>2424</v>
      </c>
      <c r="C26" s="44">
        <v>459</v>
      </c>
      <c r="D26" s="120">
        <v>1965</v>
      </c>
      <c r="E26" s="427">
        <v>1429</v>
      </c>
      <c r="F26" s="427">
        <v>995</v>
      </c>
      <c r="G26" s="428">
        <v>146</v>
      </c>
      <c r="H26" s="44">
        <v>3132</v>
      </c>
      <c r="I26" s="120">
        <v>78</v>
      </c>
    </row>
    <row r="27" spans="1:9" ht="24">
      <c r="A27" s="76" t="s">
        <v>393</v>
      </c>
      <c r="B27" s="44">
        <v>606</v>
      </c>
      <c r="C27" s="44">
        <v>222</v>
      </c>
      <c r="D27" s="120">
        <v>384</v>
      </c>
      <c r="E27" s="427">
        <v>347</v>
      </c>
      <c r="F27" s="427">
        <v>259</v>
      </c>
      <c r="G27" s="428">
        <v>15</v>
      </c>
      <c r="H27" s="44">
        <v>1216</v>
      </c>
      <c r="I27" s="120">
        <v>3</v>
      </c>
    </row>
    <row r="28" spans="1:9" ht="12.75">
      <c r="A28" s="76" t="s">
        <v>394</v>
      </c>
      <c r="B28" s="44">
        <v>3292</v>
      </c>
      <c r="C28" s="44">
        <v>1350</v>
      </c>
      <c r="D28" s="120">
        <v>1942</v>
      </c>
      <c r="E28" s="427">
        <v>349</v>
      </c>
      <c r="F28" s="427">
        <v>2943</v>
      </c>
      <c r="G28" s="428">
        <v>122</v>
      </c>
      <c r="H28" s="44">
        <v>1561</v>
      </c>
      <c r="I28" s="120">
        <v>32</v>
      </c>
    </row>
    <row r="29" spans="1:9" ht="60">
      <c r="A29" s="76" t="s">
        <v>671</v>
      </c>
      <c r="B29" s="44">
        <v>107</v>
      </c>
      <c r="C29" s="44">
        <v>20</v>
      </c>
      <c r="D29" s="120">
        <v>87</v>
      </c>
      <c r="E29" s="427">
        <v>9</v>
      </c>
      <c r="F29" s="427">
        <v>98</v>
      </c>
      <c r="G29" s="428">
        <v>2</v>
      </c>
      <c r="H29" s="44">
        <v>20</v>
      </c>
      <c r="I29" s="577" t="s">
        <v>1065</v>
      </c>
    </row>
    <row r="30" spans="1:9" ht="24">
      <c r="A30" s="76" t="s">
        <v>672</v>
      </c>
      <c r="B30" s="44">
        <v>2</v>
      </c>
      <c r="C30" s="44">
        <v>1</v>
      </c>
      <c r="D30" s="44">
        <v>1</v>
      </c>
      <c r="E30" s="427" t="s">
        <v>1065</v>
      </c>
      <c r="F30" s="427">
        <v>2</v>
      </c>
      <c r="G30" s="428" t="s">
        <v>1065</v>
      </c>
      <c r="H30" s="44">
        <v>3</v>
      </c>
      <c r="I30" s="577" t="s">
        <v>1065</v>
      </c>
    </row>
    <row r="31" spans="1:9" ht="12.75">
      <c r="A31" s="76" t="s">
        <v>673</v>
      </c>
      <c r="B31" s="44">
        <v>17057</v>
      </c>
      <c r="C31" s="44">
        <v>9680</v>
      </c>
      <c r="D31" s="44">
        <v>7377</v>
      </c>
      <c r="E31" s="427" t="s">
        <v>408</v>
      </c>
      <c r="F31" s="427" t="s">
        <v>408</v>
      </c>
      <c r="G31" s="428">
        <v>620</v>
      </c>
      <c r="H31" s="44" t="s">
        <v>1065</v>
      </c>
      <c r="I31" s="577" t="s">
        <v>1065</v>
      </c>
    </row>
    <row r="34" ht="12.75">
      <c r="I34"/>
    </row>
  </sheetData>
  <mergeCells count="11">
    <mergeCell ref="E8:F8"/>
    <mergeCell ref="G7:G9"/>
    <mergeCell ref="H7:H9"/>
    <mergeCell ref="I7:I9"/>
    <mergeCell ref="A6:A9"/>
    <mergeCell ref="B6:B9"/>
    <mergeCell ref="C6:C9"/>
    <mergeCell ref="D6:D9"/>
    <mergeCell ref="E6:G6"/>
    <mergeCell ref="H6:I6"/>
    <mergeCell ref="E7:F7"/>
  </mergeCells>
  <hyperlinks>
    <hyperlink ref="K6" location="'SPIS TREŚCI'!A1" display="Powrót do spisu tablic"/>
  </hyperlink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61"/>
  <sheetViews>
    <sheetView workbookViewId="0" topLeftCell="A1">
      <selection activeCell="A2" sqref="A2"/>
    </sheetView>
  </sheetViews>
  <sheetFormatPr defaultColWidth="9.00390625" defaultRowHeight="12.75"/>
  <cols>
    <col min="1" max="1" width="26.75390625" style="240" customWidth="1"/>
    <col min="2" max="7" width="20.75390625" style="130" customWidth="1"/>
    <col min="8" max="8" width="20.75390625" style="240" customWidth="1"/>
    <col min="9" max="14" width="9.125" style="130" customWidth="1"/>
    <col min="15" max="15" width="12.125" style="130" customWidth="1"/>
    <col min="16" max="16384" width="9.125" style="130" customWidth="1"/>
  </cols>
  <sheetData>
    <row r="2" spans="1:4" ht="12.75">
      <c r="A2" s="282" t="s">
        <v>396</v>
      </c>
      <c r="B2" s="237" t="s">
        <v>797</v>
      </c>
      <c r="C2" s="232"/>
      <c r="D2" s="232"/>
    </row>
    <row r="3" ht="12.75">
      <c r="B3" s="130" t="s">
        <v>494</v>
      </c>
    </row>
    <row r="4" ht="13.5" thickBot="1"/>
    <row r="5" spans="1:17" ht="15.75" thickBot="1">
      <c r="A5" s="611" t="s">
        <v>398</v>
      </c>
      <c r="B5" s="614" t="s">
        <v>821</v>
      </c>
      <c r="C5" s="616"/>
      <c r="D5" s="617" t="s">
        <v>823</v>
      </c>
      <c r="E5" s="614" t="s">
        <v>886</v>
      </c>
      <c r="F5" s="616"/>
      <c r="G5" s="614" t="s">
        <v>836</v>
      </c>
      <c r="H5" s="615"/>
      <c r="J5" s="327" t="s">
        <v>992</v>
      </c>
      <c r="O5" s="240"/>
      <c r="P5" s="240"/>
      <c r="Q5" s="240"/>
    </row>
    <row r="6" spans="1:32" ht="13.5" thickBot="1">
      <c r="A6" s="613"/>
      <c r="B6" s="483" t="s">
        <v>822</v>
      </c>
      <c r="C6" s="483" t="s">
        <v>1145</v>
      </c>
      <c r="D6" s="619"/>
      <c r="E6" s="483" t="s">
        <v>670</v>
      </c>
      <c r="F6" s="483" t="s">
        <v>814</v>
      </c>
      <c r="G6" s="483" t="s">
        <v>570</v>
      </c>
      <c r="H6" s="461" t="s">
        <v>1145</v>
      </c>
      <c r="J6" s="490"/>
      <c r="K6" s="490"/>
      <c r="L6" s="490"/>
      <c r="M6" s="490"/>
      <c r="N6" s="490"/>
      <c r="O6" s="491"/>
      <c r="P6" s="490"/>
      <c r="Q6" s="491"/>
      <c r="R6" s="491"/>
      <c r="S6" s="491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</row>
    <row r="7" spans="1:32" ht="12.75">
      <c r="A7" s="355"/>
      <c r="B7" s="460"/>
      <c r="C7" s="460"/>
      <c r="D7" s="460"/>
      <c r="E7" s="460"/>
      <c r="F7" s="460"/>
      <c r="G7" s="460"/>
      <c r="H7" s="463"/>
      <c r="J7" s="240"/>
      <c r="K7" s="240"/>
      <c r="L7" s="492"/>
      <c r="M7" s="492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</row>
    <row r="8" spans="1:32" ht="12.75">
      <c r="A8" s="378" t="s">
        <v>795</v>
      </c>
      <c r="B8" s="401">
        <v>1825.18</v>
      </c>
      <c r="C8" s="401">
        <v>84.58197223853193</v>
      </c>
      <c r="D8" s="401">
        <v>57.745975739379126</v>
      </c>
      <c r="E8" s="401">
        <v>11.4</v>
      </c>
      <c r="F8" s="391" t="s">
        <v>408</v>
      </c>
      <c r="G8" s="332">
        <v>1094883</v>
      </c>
      <c r="H8" s="406">
        <v>125.254597163338</v>
      </c>
      <c r="J8" s="493"/>
      <c r="K8" s="481"/>
      <c r="L8" s="240"/>
      <c r="M8" s="488"/>
      <c r="N8" s="488"/>
      <c r="O8" s="488"/>
      <c r="P8" s="488"/>
      <c r="Q8" s="328"/>
      <c r="R8" s="328"/>
      <c r="S8" s="328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40"/>
    </row>
    <row r="9" spans="1:32" ht="12.75">
      <c r="A9" s="380"/>
      <c r="B9" s="403"/>
      <c r="C9" s="403"/>
      <c r="D9" s="403"/>
      <c r="E9" s="403"/>
      <c r="F9" s="333"/>
      <c r="G9" s="333"/>
      <c r="H9" s="407"/>
      <c r="J9" s="494"/>
      <c r="K9" s="481"/>
      <c r="L9" s="240"/>
      <c r="M9" s="488"/>
      <c r="N9" s="240"/>
      <c r="O9" s="240"/>
      <c r="P9" s="240"/>
      <c r="Q9" s="478"/>
      <c r="R9" s="478"/>
      <c r="S9" s="478"/>
      <c r="T9" s="240"/>
      <c r="U9" s="240"/>
      <c r="V9" s="240"/>
      <c r="W9" s="240"/>
      <c r="X9" s="240"/>
      <c r="Y9" s="240"/>
      <c r="Z9" s="240"/>
      <c r="AA9" s="240"/>
      <c r="AB9" s="240"/>
      <c r="AC9" s="240"/>
      <c r="AD9" s="240"/>
      <c r="AE9" s="240"/>
      <c r="AF9" s="240"/>
    </row>
    <row r="10" spans="1:32" ht="12.75">
      <c r="A10" s="382" t="s">
        <v>798</v>
      </c>
      <c r="B10" s="403">
        <v>121.562</v>
      </c>
      <c r="C10" s="403">
        <v>79.1635733729275</v>
      </c>
      <c r="D10" s="403">
        <v>55.306757045787336</v>
      </c>
      <c r="E10" s="403">
        <v>10.4</v>
      </c>
      <c r="F10" s="333">
        <v>5</v>
      </c>
      <c r="G10" s="333">
        <v>101318</v>
      </c>
      <c r="H10" s="407">
        <v>138.78227518663104</v>
      </c>
      <c r="J10" s="494"/>
      <c r="K10" s="481"/>
      <c r="L10" s="240"/>
      <c r="M10" s="488"/>
      <c r="N10" s="488"/>
      <c r="O10" s="488"/>
      <c r="P10" s="488"/>
      <c r="Q10" s="478"/>
      <c r="R10" s="478"/>
      <c r="S10" s="478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</row>
    <row r="11" spans="1:32" ht="12.75">
      <c r="A11" s="382" t="s">
        <v>799</v>
      </c>
      <c r="B11" s="403">
        <v>127.111</v>
      </c>
      <c r="C11" s="403">
        <v>84.65882979786207</v>
      </c>
      <c r="D11" s="403">
        <v>61.159144369881446</v>
      </c>
      <c r="E11" s="403">
        <v>15.5</v>
      </c>
      <c r="F11" s="333">
        <v>14</v>
      </c>
      <c r="G11" s="333">
        <v>80126</v>
      </c>
      <c r="H11" s="407">
        <v>127.91302820836195</v>
      </c>
      <c r="J11" s="494"/>
      <c r="K11" s="481"/>
      <c r="L11" s="240"/>
      <c r="M11" s="488"/>
      <c r="N11" s="488"/>
      <c r="O11" s="488"/>
      <c r="P11" s="488"/>
      <c r="Q11" s="478"/>
      <c r="R11" s="478"/>
      <c r="S11" s="478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</row>
    <row r="12" spans="1:32" ht="12.75">
      <c r="A12" s="383" t="s">
        <v>800</v>
      </c>
      <c r="B12" s="404">
        <v>116.869</v>
      </c>
      <c r="C12" s="404">
        <v>87.18834395189567</v>
      </c>
      <c r="D12" s="404">
        <v>62.485346841335165</v>
      </c>
      <c r="E12" s="404">
        <v>12.6</v>
      </c>
      <c r="F12" s="334">
        <v>10</v>
      </c>
      <c r="G12" s="334">
        <v>52996</v>
      </c>
      <c r="H12" s="408">
        <v>121.80748368116208</v>
      </c>
      <c r="J12" s="495"/>
      <c r="K12" s="481"/>
      <c r="L12" s="240"/>
      <c r="M12" s="488"/>
      <c r="N12" s="488"/>
      <c r="O12" s="488"/>
      <c r="P12" s="488"/>
      <c r="Q12" s="479"/>
      <c r="R12" s="479"/>
      <c r="S12" s="479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</row>
    <row r="13" spans="1:32" ht="12.75">
      <c r="A13" s="382" t="s">
        <v>801</v>
      </c>
      <c r="B13" s="403">
        <v>47.115</v>
      </c>
      <c r="C13" s="403">
        <v>78.78103837471784</v>
      </c>
      <c r="D13" s="403">
        <v>53.3672927942269</v>
      </c>
      <c r="E13" s="403">
        <v>12.5</v>
      </c>
      <c r="F13" s="333">
        <v>9</v>
      </c>
      <c r="G13" s="333">
        <v>37507</v>
      </c>
      <c r="H13" s="407">
        <v>116.27553709272406</v>
      </c>
      <c r="J13" s="494"/>
      <c r="K13" s="481"/>
      <c r="L13" s="240"/>
      <c r="M13" s="488"/>
      <c r="N13" s="488"/>
      <c r="O13" s="488"/>
      <c r="P13" s="488"/>
      <c r="Q13" s="478"/>
      <c r="R13" s="478"/>
      <c r="S13" s="478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</row>
    <row r="14" spans="1:32" ht="12.75">
      <c r="A14" s="382" t="s">
        <v>802</v>
      </c>
      <c r="B14" s="403">
        <v>126.157</v>
      </c>
      <c r="C14" s="403">
        <v>83.20274886892749</v>
      </c>
      <c r="D14" s="403">
        <v>59.56863273540113</v>
      </c>
      <c r="E14" s="403">
        <v>11.8</v>
      </c>
      <c r="F14" s="333">
        <v>7</v>
      </c>
      <c r="G14" s="333">
        <v>65479</v>
      </c>
      <c r="H14" s="407">
        <v>125.63123561013047</v>
      </c>
      <c r="J14" s="494"/>
      <c r="K14" s="481"/>
      <c r="L14" s="240"/>
      <c r="M14" s="488"/>
      <c r="N14" s="488"/>
      <c r="O14" s="488"/>
      <c r="P14" s="488"/>
      <c r="Q14" s="478"/>
      <c r="R14" s="478"/>
      <c r="S14" s="478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</row>
    <row r="15" spans="1:32" ht="12.75">
      <c r="A15" s="382" t="s">
        <v>803</v>
      </c>
      <c r="B15" s="403">
        <v>139.027</v>
      </c>
      <c r="C15" s="403">
        <v>84.5488159383096</v>
      </c>
      <c r="D15" s="403">
        <v>55.615096348191365</v>
      </c>
      <c r="E15" s="403">
        <v>9.7</v>
      </c>
      <c r="F15" s="333">
        <v>4</v>
      </c>
      <c r="G15" s="333">
        <v>68455</v>
      </c>
      <c r="H15" s="407">
        <v>117.01909434349305</v>
      </c>
      <c r="J15" s="494"/>
      <c r="K15" s="481"/>
      <c r="L15" s="240"/>
      <c r="M15" s="488"/>
      <c r="N15" s="488"/>
      <c r="O15" s="488"/>
      <c r="P15" s="488"/>
      <c r="Q15" s="478"/>
      <c r="R15" s="478"/>
      <c r="S15" s="478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240"/>
    </row>
    <row r="16" spans="1:32" ht="12.75">
      <c r="A16" s="382" t="s">
        <v>804</v>
      </c>
      <c r="B16" s="403">
        <v>249.777</v>
      </c>
      <c r="C16" s="403">
        <v>88.19933897371432</v>
      </c>
      <c r="D16" s="403">
        <v>59.56192924088287</v>
      </c>
      <c r="E16" s="403">
        <v>9.6</v>
      </c>
      <c r="F16" s="333">
        <v>2</v>
      </c>
      <c r="G16" s="333">
        <v>130895</v>
      </c>
      <c r="H16" s="407">
        <v>134.42776157416915</v>
      </c>
      <c r="J16" s="494"/>
      <c r="K16" s="481"/>
      <c r="L16" s="240"/>
      <c r="M16" s="488"/>
      <c r="N16" s="488"/>
      <c r="O16" s="488"/>
      <c r="P16" s="488"/>
      <c r="Q16" s="478"/>
      <c r="R16" s="478"/>
      <c r="S16" s="478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</row>
    <row r="17" spans="1:32" ht="12.75">
      <c r="A17" s="382" t="s">
        <v>805</v>
      </c>
      <c r="B17" s="403">
        <v>42.361</v>
      </c>
      <c r="C17" s="403">
        <v>82.03772561778604</v>
      </c>
      <c r="D17" s="403">
        <v>55.67149028587616</v>
      </c>
      <c r="E17" s="403">
        <v>11.8</v>
      </c>
      <c r="F17" s="333">
        <v>7</v>
      </c>
      <c r="G17" s="333">
        <v>38747</v>
      </c>
      <c r="H17" s="407">
        <v>131.89570071824897</v>
      </c>
      <c r="J17" s="494"/>
      <c r="K17" s="481"/>
      <c r="L17" s="240"/>
      <c r="M17" s="488"/>
      <c r="N17" s="488"/>
      <c r="O17" s="488"/>
      <c r="P17" s="488"/>
      <c r="Q17" s="478"/>
      <c r="R17" s="478"/>
      <c r="S17" s="478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240"/>
      <c r="AE17" s="240"/>
      <c r="AF17" s="240"/>
    </row>
    <row r="18" spans="1:32" ht="12.75">
      <c r="A18" s="382" t="s">
        <v>806</v>
      </c>
      <c r="B18" s="403">
        <v>137.932</v>
      </c>
      <c r="C18" s="403">
        <v>89.44078435441199</v>
      </c>
      <c r="D18" s="403">
        <v>61.510744424789024</v>
      </c>
      <c r="E18" s="403">
        <v>14.6</v>
      </c>
      <c r="F18" s="333">
        <v>13</v>
      </c>
      <c r="G18" s="333">
        <v>60555</v>
      </c>
      <c r="H18" s="407">
        <v>111.51112256923983</v>
      </c>
      <c r="J18" s="494"/>
      <c r="K18" s="481"/>
      <c r="L18" s="240"/>
      <c r="M18" s="488"/>
      <c r="N18" s="488"/>
      <c r="O18" s="488"/>
      <c r="P18" s="488"/>
      <c r="Q18" s="478"/>
      <c r="R18" s="478"/>
      <c r="S18" s="478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  <c r="AD18" s="240"/>
      <c r="AE18" s="240"/>
      <c r="AF18" s="240"/>
    </row>
    <row r="19" spans="1:32" ht="12.75">
      <c r="A19" s="382" t="s">
        <v>807</v>
      </c>
      <c r="B19" s="403">
        <v>60.394</v>
      </c>
      <c r="C19" s="403">
        <v>85.1951642709024</v>
      </c>
      <c r="D19" s="403">
        <v>61.941583601019964</v>
      </c>
      <c r="E19" s="403">
        <v>12.9</v>
      </c>
      <c r="F19" s="333">
        <v>11</v>
      </c>
      <c r="G19" s="333">
        <v>27824</v>
      </c>
      <c r="H19" s="407">
        <v>120.5180404556677</v>
      </c>
      <c r="J19" s="494"/>
      <c r="K19" s="481"/>
      <c r="L19" s="240"/>
      <c r="M19" s="488"/>
      <c r="N19" s="488"/>
      <c r="O19" s="488"/>
      <c r="P19" s="488"/>
      <c r="Q19" s="478"/>
      <c r="R19" s="478"/>
      <c r="S19" s="478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</row>
    <row r="20" spans="1:32" ht="12.75">
      <c r="A20" s="382" t="s">
        <v>808</v>
      </c>
      <c r="B20" s="403">
        <v>96.752</v>
      </c>
      <c r="C20" s="403">
        <v>84.76013596383642</v>
      </c>
      <c r="D20" s="403">
        <v>54.14048288407475</v>
      </c>
      <c r="E20" s="403">
        <v>11.1</v>
      </c>
      <c r="F20" s="333">
        <v>6</v>
      </c>
      <c r="G20" s="333">
        <v>68210</v>
      </c>
      <c r="H20" s="407">
        <v>126.53742695482795</v>
      </c>
      <c r="J20" s="494"/>
      <c r="K20" s="481"/>
      <c r="L20" s="240"/>
      <c r="M20" s="488"/>
      <c r="N20" s="488"/>
      <c r="O20" s="488"/>
      <c r="P20" s="488"/>
      <c r="Q20" s="478"/>
      <c r="R20" s="478"/>
      <c r="S20" s="478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</row>
    <row r="21" spans="1:32" ht="12.75">
      <c r="A21" s="382" t="s">
        <v>809</v>
      </c>
      <c r="B21" s="403">
        <v>175.675</v>
      </c>
      <c r="C21" s="403">
        <v>84.33911356915159</v>
      </c>
      <c r="D21" s="403">
        <v>54.77614913903515</v>
      </c>
      <c r="E21" s="403">
        <v>9.6</v>
      </c>
      <c r="F21" s="333">
        <v>2</v>
      </c>
      <c r="G21" s="333">
        <v>123073</v>
      </c>
      <c r="H21" s="407">
        <v>116.93396674584322</v>
      </c>
      <c r="J21" s="494"/>
      <c r="K21" s="481"/>
      <c r="L21" s="240"/>
      <c r="M21" s="488"/>
      <c r="N21" s="488"/>
      <c r="O21" s="488"/>
      <c r="P21" s="488"/>
      <c r="Q21" s="478"/>
      <c r="R21" s="478"/>
      <c r="S21" s="478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</row>
    <row r="22" spans="1:32" ht="12.75">
      <c r="A22" s="382" t="s">
        <v>810</v>
      </c>
      <c r="B22" s="403">
        <v>75.434</v>
      </c>
      <c r="C22" s="403">
        <v>83.70023523145888</v>
      </c>
      <c r="D22" s="403">
        <v>59.003897446774666</v>
      </c>
      <c r="E22" s="403">
        <v>14.1</v>
      </c>
      <c r="F22" s="333">
        <v>12</v>
      </c>
      <c r="G22" s="333">
        <v>33904</v>
      </c>
      <c r="H22" s="407">
        <v>123.61090856059502</v>
      </c>
      <c r="J22" s="494"/>
      <c r="K22" s="481"/>
      <c r="L22" s="240"/>
      <c r="M22" s="488"/>
      <c r="N22" s="488"/>
      <c r="O22" s="488"/>
      <c r="P22" s="488"/>
      <c r="Q22" s="478"/>
      <c r="R22" s="478"/>
      <c r="S22" s="478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</row>
    <row r="23" spans="1:32" ht="12.75">
      <c r="A23" s="382" t="s">
        <v>811</v>
      </c>
      <c r="B23" s="403">
        <v>98.139</v>
      </c>
      <c r="C23" s="403">
        <v>84.69531297196067</v>
      </c>
      <c r="D23" s="403">
        <v>58.653542424520325</v>
      </c>
      <c r="E23" s="403">
        <v>18.7</v>
      </c>
      <c r="F23" s="333">
        <v>16</v>
      </c>
      <c r="G23" s="333">
        <v>52477</v>
      </c>
      <c r="H23" s="407">
        <v>118.82840451066528</v>
      </c>
      <c r="J23" s="494"/>
      <c r="K23" s="481"/>
      <c r="L23" s="240"/>
      <c r="M23" s="488"/>
      <c r="N23" s="488"/>
      <c r="O23" s="488"/>
      <c r="P23" s="488"/>
      <c r="Q23" s="478"/>
      <c r="R23" s="478"/>
      <c r="S23" s="478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</row>
    <row r="24" spans="1:32" ht="12.75">
      <c r="A24" s="382" t="s">
        <v>812</v>
      </c>
      <c r="B24" s="403">
        <v>116.41</v>
      </c>
      <c r="C24" s="403">
        <v>80.37588378258948</v>
      </c>
      <c r="D24" s="403">
        <v>51.73352804741861</v>
      </c>
      <c r="E24" s="403">
        <v>7.6</v>
      </c>
      <c r="F24" s="333">
        <v>1</v>
      </c>
      <c r="G24" s="333">
        <v>96848</v>
      </c>
      <c r="H24" s="407">
        <v>137.80895598844572</v>
      </c>
      <c r="J24" s="494"/>
      <c r="K24" s="481"/>
      <c r="L24" s="240"/>
      <c r="M24" s="488"/>
      <c r="N24" s="488"/>
      <c r="O24" s="488"/>
      <c r="P24" s="488"/>
      <c r="Q24" s="478"/>
      <c r="R24" s="478"/>
      <c r="S24" s="478"/>
      <c r="T24" s="240"/>
      <c r="U24" s="240"/>
      <c r="V24" s="240"/>
      <c r="W24" s="240"/>
      <c r="X24" s="240"/>
      <c r="Y24" s="240"/>
      <c r="Z24" s="240"/>
      <c r="AA24" s="240"/>
      <c r="AB24" s="240"/>
      <c r="AC24" s="240"/>
      <c r="AD24" s="240"/>
      <c r="AE24" s="240"/>
      <c r="AF24" s="240"/>
    </row>
    <row r="25" spans="1:32" ht="12.75">
      <c r="A25" s="382" t="s">
        <v>813</v>
      </c>
      <c r="B25" s="403">
        <v>94.465</v>
      </c>
      <c r="C25" s="403">
        <v>85.05532895743858</v>
      </c>
      <c r="D25" s="403">
        <v>55.94135394061293</v>
      </c>
      <c r="E25" s="403">
        <v>15.5</v>
      </c>
      <c r="F25" s="333">
        <v>14</v>
      </c>
      <c r="G25" s="333">
        <v>56469</v>
      </c>
      <c r="H25" s="407">
        <v>120.3157625601909</v>
      </c>
      <c r="J25" s="494"/>
      <c r="K25" s="481"/>
      <c r="L25" s="240"/>
      <c r="M25" s="488"/>
      <c r="N25" s="488"/>
      <c r="O25" s="488"/>
      <c r="P25" s="488"/>
      <c r="Q25" s="478"/>
      <c r="R25" s="478"/>
      <c r="S25" s="478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</row>
    <row r="26" spans="1:32" ht="12.75">
      <c r="A26" s="192"/>
      <c r="B26" s="192"/>
      <c r="C26" s="192"/>
      <c r="D26" s="192"/>
      <c r="E26" s="144"/>
      <c r="F26" s="205"/>
      <c r="G26" s="205"/>
      <c r="H26" s="301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</row>
    <row r="27" spans="10:32" ht="12.75"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0"/>
      <c r="AE27" s="240"/>
      <c r="AF27" s="240"/>
    </row>
    <row r="28" spans="1:32" ht="12.75">
      <c r="A28" s="282" t="s">
        <v>396</v>
      </c>
      <c r="B28" s="237" t="s">
        <v>988</v>
      </c>
      <c r="C28" s="232"/>
      <c r="D28" s="232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0"/>
      <c r="AB28" s="240"/>
      <c r="AC28" s="240"/>
      <c r="AD28" s="240"/>
      <c r="AE28" s="240"/>
      <c r="AF28" s="240"/>
    </row>
    <row r="29" spans="10:32" ht="13.5" thickBot="1"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40"/>
      <c r="AD29" s="240"/>
      <c r="AE29" s="240"/>
      <c r="AF29" s="240"/>
    </row>
    <row r="30" spans="1:32" ht="12.75" customHeight="1">
      <c r="A30" s="611" t="s">
        <v>398</v>
      </c>
      <c r="B30" s="622" t="s">
        <v>831</v>
      </c>
      <c r="C30" s="611"/>
      <c r="D30" s="622" t="s">
        <v>824</v>
      </c>
      <c r="E30" s="611"/>
      <c r="F30" s="622" t="s">
        <v>835</v>
      </c>
      <c r="G30" s="629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240"/>
      <c r="AA30" s="240"/>
      <c r="AB30" s="240"/>
      <c r="AC30" s="240"/>
      <c r="AD30" s="240"/>
      <c r="AE30" s="240"/>
      <c r="AF30" s="240"/>
    </row>
    <row r="31" spans="1:32" ht="13.5" thickBot="1">
      <c r="A31" s="612"/>
      <c r="B31" s="624"/>
      <c r="C31" s="613"/>
      <c r="D31" s="624"/>
      <c r="E31" s="613"/>
      <c r="F31" s="624"/>
      <c r="G31" s="63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0"/>
      <c r="AE31" s="240"/>
      <c r="AF31" s="240"/>
    </row>
    <row r="32" spans="1:32" ht="13.5" thickBot="1">
      <c r="A32" s="613"/>
      <c r="B32" s="459" t="s">
        <v>399</v>
      </c>
      <c r="C32" s="459" t="s">
        <v>814</v>
      </c>
      <c r="D32" s="483" t="s">
        <v>367</v>
      </c>
      <c r="E32" s="459" t="s">
        <v>814</v>
      </c>
      <c r="F32" s="483" t="s">
        <v>367</v>
      </c>
      <c r="G32" s="464" t="s">
        <v>814</v>
      </c>
      <c r="I32" s="355"/>
      <c r="J32" s="355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</row>
    <row r="33" spans="1:13" ht="12.75">
      <c r="A33" s="394"/>
      <c r="B33" s="387"/>
      <c r="C33" s="192"/>
      <c r="D33" s="192"/>
      <c r="E33" s="193"/>
      <c r="F33" s="412"/>
      <c r="G33" s="413"/>
      <c r="I33" s="240"/>
      <c r="J33" s="240"/>
      <c r="K33" s="240"/>
      <c r="L33" s="240"/>
      <c r="M33" s="240"/>
    </row>
    <row r="34" spans="1:13" ht="12.75">
      <c r="A34" s="324" t="s">
        <v>795</v>
      </c>
      <c r="B34" s="414">
        <v>46.020675743822494</v>
      </c>
      <c r="C34" s="390" t="s">
        <v>408</v>
      </c>
      <c r="D34" s="395">
        <v>54.4</v>
      </c>
      <c r="E34" s="390" t="s">
        <v>408</v>
      </c>
      <c r="F34" s="415">
        <v>614.7999999999998</v>
      </c>
      <c r="G34" s="391" t="s">
        <v>408</v>
      </c>
      <c r="I34" s="240"/>
      <c r="J34" s="240"/>
      <c r="K34" s="240"/>
      <c r="L34" s="240"/>
      <c r="M34" s="240"/>
    </row>
    <row r="35" spans="1:13" ht="12.75">
      <c r="A35" s="322"/>
      <c r="B35" s="414"/>
      <c r="C35" s="333"/>
      <c r="D35" s="395"/>
      <c r="E35" s="333"/>
      <c r="F35" s="415"/>
      <c r="G35" s="402"/>
      <c r="I35" s="240"/>
      <c r="J35" s="240"/>
      <c r="K35" s="240"/>
      <c r="L35" s="240"/>
      <c r="M35" s="240"/>
    </row>
    <row r="36" spans="1:13" ht="12.75">
      <c r="A36" s="396" t="s">
        <v>798</v>
      </c>
      <c r="B36" s="333">
        <v>26.89424778761062</v>
      </c>
      <c r="C36" s="333">
        <v>2</v>
      </c>
      <c r="D36" s="416">
        <v>6.6</v>
      </c>
      <c r="E36" s="390">
        <v>2</v>
      </c>
      <c r="F36" s="417">
        <v>44.6</v>
      </c>
      <c r="G36" s="402">
        <v>5</v>
      </c>
      <c r="I36" s="496"/>
      <c r="J36" s="488"/>
      <c r="K36" s="240"/>
      <c r="L36" s="240"/>
      <c r="M36" s="240"/>
    </row>
    <row r="37" spans="1:13" ht="12.75">
      <c r="A37" s="396" t="s">
        <v>799</v>
      </c>
      <c r="B37" s="333">
        <v>43.08847457627119</v>
      </c>
      <c r="C37" s="333">
        <v>6</v>
      </c>
      <c r="D37" s="416">
        <v>2</v>
      </c>
      <c r="E37" s="390">
        <v>9</v>
      </c>
      <c r="F37" s="417">
        <v>25.3</v>
      </c>
      <c r="G37" s="402">
        <v>8</v>
      </c>
      <c r="I37" s="496"/>
      <c r="J37" s="488"/>
      <c r="K37" s="240"/>
      <c r="L37" s="240"/>
      <c r="M37" s="240"/>
    </row>
    <row r="38" spans="1:13" ht="12.75">
      <c r="A38" s="399" t="s">
        <v>800</v>
      </c>
      <c r="B38" s="334">
        <v>72.99750156152405</v>
      </c>
      <c r="C38" s="334">
        <v>12</v>
      </c>
      <c r="D38" s="418">
        <v>1.5</v>
      </c>
      <c r="E38" s="431" t="s">
        <v>1181</v>
      </c>
      <c r="F38" s="419">
        <v>19.7</v>
      </c>
      <c r="G38" s="405">
        <v>10</v>
      </c>
      <c r="I38" s="496"/>
      <c r="J38" s="488"/>
      <c r="K38" s="240"/>
      <c r="L38" s="240"/>
      <c r="M38" s="240"/>
    </row>
    <row r="39" spans="1:13" ht="12.75">
      <c r="A39" s="396" t="s">
        <v>801</v>
      </c>
      <c r="B39" s="333">
        <v>27.911729857819907</v>
      </c>
      <c r="C39" s="333">
        <v>3</v>
      </c>
      <c r="D39" s="416">
        <v>2.2</v>
      </c>
      <c r="E39" s="390">
        <v>8</v>
      </c>
      <c r="F39" s="417">
        <v>11.6</v>
      </c>
      <c r="G39" s="402">
        <v>15</v>
      </c>
      <c r="I39" s="496"/>
      <c r="J39" s="488"/>
      <c r="K39" s="240"/>
      <c r="L39" s="240"/>
      <c r="M39" s="240"/>
    </row>
    <row r="40" spans="1:13" ht="12.75">
      <c r="A40" s="396" t="s">
        <v>802</v>
      </c>
      <c r="B40" s="333">
        <v>57.52713178294574</v>
      </c>
      <c r="C40" s="333">
        <v>9</v>
      </c>
      <c r="D40" s="416">
        <v>2.7</v>
      </c>
      <c r="E40" s="390">
        <v>6</v>
      </c>
      <c r="F40" s="417">
        <v>37.8</v>
      </c>
      <c r="G40" s="402">
        <v>7</v>
      </c>
      <c r="I40" s="496"/>
      <c r="J40" s="488"/>
      <c r="K40" s="240"/>
      <c r="L40" s="240"/>
      <c r="M40" s="240"/>
    </row>
    <row r="41" spans="1:13" ht="12.75">
      <c r="A41" s="396" t="s">
        <v>803</v>
      </c>
      <c r="B41" s="333">
        <v>63.48264840182648</v>
      </c>
      <c r="C41" s="333">
        <v>11</v>
      </c>
      <c r="D41" s="416">
        <v>5.1</v>
      </c>
      <c r="E41" s="390">
        <v>5</v>
      </c>
      <c r="F41" s="417">
        <v>48.9</v>
      </c>
      <c r="G41" s="402">
        <v>4</v>
      </c>
      <c r="I41" s="496"/>
      <c r="J41" s="488"/>
      <c r="K41" s="240"/>
      <c r="L41" s="240"/>
      <c r="M41" s="240"/>
    </row>
    <row r="42" spans="1:13" ht="12.75">
      <c r="A42" s="396" t="s">
        <v>804</v>
      </c>
      <c r="B42" s="333">
        <v>61.96402877697842</v>
      </c>
      <c r="C42" s="333">
        <v>10</v>
      </c>
      <c r="D42" s="416">
        <v>13.4</v>
      </c>
      <c r="E42" s="390">
        <v>1</v>
      </c>
      <c r="F42" s="417">
        <v>163</v>
      </c>
      <c r="G42" s="402">
        <v>1</v>
      </c>
      <c r="I42" s="496"/>
      <c r="J42" s="488"/>
      <c r="K42" s="240"/>
      <c r="L42" s="240"/>
      <c r="M42" s="240"/>
    </row>
    <row r="43" spans="1:13" ht="12.75">
      <c r="A43" s="396" t="s">
        <v>805</v>
      </c>
      <c r="B43" s="333">
        <v>38.898989898989896</v>
      </c>
      <c r="C43" s="333">
        <v>5</v>
      </c>
      <c r="D43" s="416">
        <v>1.5</v>
      </c>
      <c r="E43" s="398" t="s">
        <v>1181</v>
      </c>
      <c r="F43" s="417">
        <v>12.2</v>
      </c>
      <c r="G43" s="402">
        <v>14</v>
      </c>
      <c r="I43" s="496"/>
      <c r="J43" s="488"/>
      <c r="K43" s="240"/>
      <c r="L43" s="240"/>
      <c r="M43" s="240"/>
    </row>
    <row r="44" spans="1:13" ht="12.75">
      <c r="A44" s="396" t="s">
        <v>806</v>
      </c>
      <c r="B44" s="333">
        <v>102.24759080800592</v>
      </c>
      <c r="C44" s="333">
        <v>15</v>
      </c>
      <c r="D44" s="416">
        <v>0.8</v>
      </c>
      <c r="E44" s="390">
        <v>14</v>
      </c>
      <c r="F44" s="417">
        <v>20.2</v>
      </c>
      <c r="G44" s="402">
        <v>9</v>
      </c>
      <c r="I44" s="496"/>
      <c r="J44" s="488"/>
      <c r="K44" s="240"/>
      <c r="L44" s="240"/>
      <c r="M44" s="240"/>
    </row>
    <row r="45" spans="1:13" ht="12.75">
      <c r="A45" s="396" t="s">
        <v>807</v>
      </c>
      <c r="B45" s="333">
        <v>95.25867507886436</v>
      </c>
      <c r="C45" s="333">
        <v>14</v>
      </c>
      <c r="D45" s="416">
        <v>0.6</v>
      </c>
      <c r="E45" s="390">
        <v>16</v>
      </c>
      <c r="F45" s="417">
        <v>7.4</v>
      </c>
      <c r="G45" s="402">
        <v>16</v>
      </c>
      <c r="I45" s="496"/>
      <c r="J45" s="488"/>
      <c r="K45" s="240"/>
      <c r="L45" s="240"/>
      <c r="M45" s="240"/>
    </row>
    <row r="46" spans="1:13" ht="12.75">
      <c r="A46" s="396" t="s">
        <v>808</v>
      </c>
      <c r="B46" s="333">
        <v>43.231456657730114</v>
      </c>
      <c r="C46" s="333">
        <v>7</v>
      </c>
      <c r="D46" s="416">
        <v>2.5</v>
      </c>
      <c r="E46" s="390">
        <v>7</v>
      </c>
      <c r="F46" s="417">
        <v>40.5</v>
      </c>
      <c r="G46" s="402">
        <v>6</v>
      </c>
      <c r="I46" s="496"/>
      <c r="J46" s="488"/>
      <c r="K46" s="240"/>
      <c r="L46" s="240"/>
      <c r="M46" s="240"/>
    </row>
    <row r="47" spans="1:13" ht="12.75">
      <c r="A47" s="396" t="s">
        <v>809</v>
      </c>
      <c r="B47" s="333">
        <v>23.762342756661706</v>
      </c>
      <c r="C47" s="333">
        <v>1</v>
      </c>
      <c r="D47" s="416">
        <v>5.4</v>
      </c>
      <c r="E47" s="390">
        <v>4</v>
      </c>
      <c r="F47" s="417">
        <v>61.7</v>
      </c>
      <c r="G47" s="402">
        <v>3</v>
      </c>
      <c r="I47" s="496"/>
      <c r="J47" s="488"/>
      <c r="K47" s="240"/>
      <c r="L47" s="240"/>
      <c r="M47" s="240"/>
    </row>
    <row r="48" spans="1:13" ht="12.75">
      <c r="A48" s="396" t="s">
        <v>810</v>
      </c>
      <c r="B48" s="333">
        <v>114.46737481031866</v>
      </c>
      <c r="C48" s="333">
        <v>16</v>
      </c>
      <c r="D48" s="416">
        <v>0.7</v>
      </c>
      <c r="E48" s="390">
        <v>15</v>
      </c>
      <c r="F48" s="417">
        <v>16.1</v>
      </c>
      <c r="G48" s="402">
        <v>12</v>
      </c>
      <c r="I48" s="496"/>
      <c r="J48" s="488"/>
      <c r="K48" s="240"/>
      <c r="L48" s="240"/>
      <c r="M48" s="240"/>
    </row>
    <row r="49" spans="1:13" ht="12.75">
      <c r="A49" s="396" t="s">
        <v>811</v>
      </c>
      <c r="B49" s="333">
        <v>83.0982218458933</v>
      </c>
      <c r="C49" s="333">
        <v>13</v>
      </c>
      <c r="D49" s="416">
        <v>1.1</v>
      </c>
      <c r="E49" s="390">
        <v>13</v>
      </c>
      <c r="F49" s="417">
        <v>14.6</v>
      </c>
      <c r="G49" s="402">
        <v>13</v>
      </c>
      <c r="I49" s="496"/>
      <c r="J49" s="488"/>
      <c r="K49" s="240"/>
      <c r="L49" s="240"/>
      <c r="M49" s="240"/>
    </row>
    <row r="50" spans="1:13" ht="12.75">
      <c r="A50" s="396" t="s">
        <v>812</v>
      </c>
      <c r="B50" s="333">
        <v>29.47834894910104</v>
      </c>
      <c r="C50" s="333">
        <v>4</v>
      </c>
      <c r="D50" s="416">
        <v>6.5</v>
      </c>
      <c r="E50" s="390">
        <v>3</v>
      </c>
      <c r="F50" s="417">
        <v>71.8</v>
      </c>
      <c r="G50" s="402">
        <v>2</v>
      </c>
      <c r="I50" s="496"/>
      <c r="J50" s="488"/>
      <c r="K50" s="240"/>
      <c r="L50" s="240"/>
      <c r="M50" s="240"/>
    </row>
    <row r="51" spans="1:13" ht="12.75">
      <c r="A51" s="396" t="s">
        <v>813</v>
      </c>
      <c r="B51" s="333">
        <v>47.35087719298246</v>
      </c>
      <c r="C51" s="333">
        <v>8</v>
      </c>
      <c r="D51" s="416">
        <v>1.8</v>
      </c>
      <c r="E51" s="390">
        <v>10</v>
      </c>
      <c r="F51" s="417">
        <v>19.4</v>
      </c>
      <c r="G51" s="402">
        <v>11</v>
      </c>
      <c r="I51" s="496"/>
      <c r="J51" s="488"/>
      <c r="K51" s="240"/>
      <c r="L51" s="240"/>
      <c r="M51" s="240"/>
    </row>
    <row r="52" spans="1:13" ht="12.75">
      <c r="A52" s="192"/>
      <c r="B52" s="192"/>
      <c r="C52" s="192"/>
      <c r="D52" s="192"/>
      <c r="E52" s="144"/>
      <c r="F52" s="420"/>
      <c r="G52" s="360"/>
      <c r="I52" s="240"/>
      <c r="J52" s="240"/>
      <c r="K52" s="240"/>
      <c r="L52" s="240"/>
      <c r="M52" s="240"/>
    </row>
    <row r="53" spans="1:13" ht="12.75">
      <c r="A53" s="385" t="s">
        <v>1022</v>
      </c>
      <c r="G53" s="240"/>
      <c r="I53" s="240"/>
      <c r="J53" s="240"/>
      <c r="K53" s="240"/>
      <c r="L53" s="240"/>
      <c r="M53" s="240"/>
    </row>
    <row r="54" ht="12.75">
      <c r="G54" s="240"/>
    </row>
    <row r="55" ht="12.75">
      <c r="G55" s="240"/>
    </row>
    <row r="56" ht="12.75">
      <c r="G56" s="240"/>
    </row>
    <row r="57" ht="12.75">
      <c r="G57" s="240"/>
    </row>
    <row r="58" ht="12.75">
      <c r="G58" s="240"/>
    </row>
    <row r="59" ht="12.75">
      <c r="G59" s="240"/>
    </row>
    <row r="60" ht="12.75">
      <c r="G60" s="240"/>
    </row>
    <row r="61" ht="12.75">
      <c r="G61" s="240"/>
    </row>
  </sheetData>
  <mergeCells count="9">
    <mergeCell ref="A30:A32"/>
    <mergeCell ref="G5:H5"/>
    <mergeCell ref="B30:C31"/>
    <mergeCell ref="D30:E31"/>
    <mergeCell ref="F30:G31"/>
    <mergeCell ref="A5:A6"/>
    <mergeCell ref="B5:C5"/>
    <mergeCell ref="D5:D6"/>
    <mergeCell ref="E5:F5"/>
  </mergeCells>
  <hyperlinks>
    <hyperlink ref="J5" location="'SPIS TREŚCI'!A1" display="Powrót do spisu tablic"/>
  </hyperlinks>
  <printOptions/>
  <pageMargins left="0.7" right="0.7" top="0.75" bottom="0.75" header="0.3" footer="0.3"/>
  <pageSetup horizontalDpi="600" verticalDpi="600" orientation="landscape" paperSize="9" scale="52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0"/>
  <sheetViews>
    <sheetView workbookViewId="0" topLeftCell="A1">
      <selection activeCell="A2" sqref="A2"/>
    </sheetView>
  </sheetViews>
  <sheetFormatPr defaultColWidth="9.00390625" defaultRowHeight="12.75"/>
  <cols>
    <col min="1" max="1" width="27.625" style="191" customWidth="1"/>
    <col min="2" max="9" width="9.125" style="191" customWidth="1"/>
    <col min="10" max="16384" width="9.125" style="191" customWidth="1"/>
  </cols>
  <sheetData>
    <row r="2" spans="1:2" ht="12.75">
      <c r="A2" s="60" t="s">
        <v>882</v>
      </c>
      <c r="B2" s="171" t="s">
        <v>97</v>
      </c>
    </row>
    <row r="3" ht="12.75">
      <c r="B3" s="171" t="s">
        <v>1160</v>
      </c>
    </row>
    <row r="4" ht="12.75">
      <c r="B4" s="313" t="s">
        <v>494</v>
      </c>
    </row>
    <row r="5" ht="13.5" thickBot="1">
      <c r="B5" s="313"/>
    </row>
    <row r="6" spans="1:12" ht="15.75" thickBot="1">
      <c r="A6" s="713" t="s">
        <v>398</v>
      </c>
      <c r="B6" s="716" t="s">
        <v>495</v>
      </c>
      <c r="C6" s="719" t="s">
        <v>677</v>
      </c>
      <c r="D6" s="720"/>
      <c r="E6" s="720"/>
      <c r="F6" s="720"/>
      <c r="G6" s="720"/>
      <c r="H6" s="720"/>
      <c r="I6" s="720"/>
      <c r="J6" s="720"/>
      <c r="L6" s="295" t="s">
        <v>992</v>
      </c>
    </row>
    <row r="7" spans="1:10" ht="13.5" thickBot="1">
      <c r="A7" s="714"/>
      <c r="B7" s="717"/>
      <c r="C7" s="716" t="s">
        <v>499</v>
      </c>
      <c r="D7" s="716" t="s">
        <v>98</v>
      </c>
      <c r="E7" s="716" t="s">
        <v>1044</v>
      </c>
      <c r="F7" s="719" t="s">
        <v>99</v>
      </c>
      <c r="G7" s="721"/>
      <c r="H7" s="716" t="s">
        <v>100</v>
      </c>
      <c r="I7" s="719" t="s">
        <v>101</v>
      </c>
      <c r="J7" s="720"/>
    </row>
    <row r="8" spans="1:18" ht="45.75" thickBot="1">
      <c r="A8" s="715"/>
      <c r="B8" s="718"/>
      <c r="C8" s="718"/>
      <c r="D8" s="718"/>
      <c r="E8" s="718"/>
      <c r="F8" s="350" t="s">
        <v>399</v>
      </c>
      <c r="G8" s="350" t="s">
        <v>102</v>
      </c>
      <c r="H8" s="718"/>
      <c r="I8" s="350" t="s">
        <v>399</v>
      </c>
      <c r="J8" s="351" t="s">
        <v>103</v>
      </c>
      <c r="L8" s="527"/>
      <c r="M8" s="527"/>
      <c r="N8" s="527"/>
      <c r="O8" s="527"/>
      <c r="P8" s="527"/>
      <c r="Q8" s="527"/>
      <c r="R8" s="527"/>
    </row>
    <row r="9" spans="1:18" ht="13.5">
      <c r="A9" s="45"/>
      <c r="B9" s="78"/>
      <c r="C9" s="309"/>
      <c r="D9" s="46"/>
      <c r="E9" s="46"/>
      <c r="F9" s="46"/>
      <c r="G9" s="46"/>
      <c r="H9" s="46"/>
      <c r="I9" s="46"/>
      <c r="J9" s="13"/>
      <c r="L9" s="527"/>
      <c r="M9" s="527"/>
      <c r="N9" s="527"/>
      <c r="O9" s="527"/>
      <c r="P9" s="527"/>
      <c r="Q9" s="527"/>
      <c r="R9" s="527"/>
    </row>
    <row r="10" spans="1:18" ht="12.75">
      <c r="A10" s="569" t="s">
        <v>535</v>
      </c>
      <c r="B10" s="46">
        <v>116869</v>
      </c>
      <c r="C10" s="46">
        <v>56316</v>
      </c>
      <c r="D10" s="281">
        <v>107541</v>
      </c>
      <c r="E10" s="281">
        <v>4427</v>
      </c>
      <c r="F10" s="281">
        <v>5016</v>
      </c>
      <c r="G10" s="281">
        <v>4501</v>
      </c>
      <c r="H10" s="281">
        <v>30880</v>
      </c>
      <c r="I10" s="281">
        <v>65353</v>
      </c>
      <c r="J10" s="181">
        <v>5593</v>
      </c>
      <c r="L10" s="454"/>
      <c r="M10" s="181"/>
      <c r="N10" s="536"/>
      <c r="O10" s="536"/>
      <c r="P10" s="527"/>
      <c r="Q10" s="527"/>
      <c r="R10" s="527"/>
    </row>
    <row r="11" spans="1:18" ht="12.75">
      <c r="A11" s="311"/>
      <c r="B11" s="44"/>
      <c r="C11" s="44"/>
      <c r="D11" s="44"/>
      <c r="E11" s="46"/>
      <c r="F11" s="46"/>
      <c r="G11" s="46"/>
      <c r="H11" s="46"/>
      <c r="I11" s="44"/>
      <c r="J11" s="120"/>
      <c r="L11" s="181"/>
      <c r="M11" s="233"/>
      <c r="N11" s="536"/>
      <c r="O11" s="536"/>
      <c r="P11" s="527"/>
      <c r="Q11" s="527"/>
      <c r="R11" s="527"/>
    </row>
    <row r="12" spans="1:18" ht="12.75">
      <c r="A12" s="45" t="s">
        <v>536</v>
      </c>
      <c r="B12" s="46">
        <v>19026</v>
      </c>
      <c r="C12" s="46">
        <v>8932</v>
      </c>
      <c r="D12" s="46">
        <v>17544</v>
      </c>
      <c r="E12" s="46">
        <v>640</v>
      </c>
      <c r="F12" s="46">
        <v>611</v>
      </c>
      <c r="G12" s="46">
        <v>570</v>
      </c>
      <c r="H12" s="46">
        <v>5068</v>
      </c>
      <c r="I12" s="46">
        <v>11343</v>
      </c>
      <c r="J12" s="119">
        <v>941</v>
      </c>
      <c r="L12" s="454"/>
      <c r="M12" s="181"/>
      <c r="N12" s="536"/>
      <c r="O12" s="536"/>
      <c r="P12" s="527"/>
      <c r="Q12" s="527"/>
      <c r="R12" s="527"/>
    </row>
    <row r="13" spans="1:18" ht="12.75">
      <c r="A13" s="311" t="s">
        <v>537</v>
      </c>
      <c r="B13" s="71"/>
      <c r="C13" s="71"/>
      <c r="D13" s="46"/>
      <c r="E13" s="46"/>
      <c r="F13" s="46"/>
      <c r="G13" s="46"/>
      <c r="H13" s="78"/>
      <c r="I13" s="71"/>
      <c r="J13" s="227"/>
      <c r="L13" s="566"/>
      <c r="M13" s="567"/>
      <c r="N13" s="536"/>
      <c r="O13" s="536"/>
      <c r="P13" s="527"/>
      <c r="Q13" s="527"/>
      <c r="R13" s="527"/>
    </row>
    <row r="14" spans="1:18" ht="12.75">
      <c r="A14" s="48" t="s">
        <v>538</v>
      </c>
      <c r="B14" s="44">
        <v>6387</v>
      </c>
      <c r="C14" s="44">
        <v>2917</v>
      </c>
      <c r="D14" s="44">
        <v>5967</v>
      </c>
      <c r="E14" s="44">
        <v>205</v>
      </c>
      <c r="F14" s="44">
        <v>197</v>
      </c>
      <c r="G14" s="44">
        <v>186</v>
      </c>
      <c r="H14" s="44">
        <v>1708</v>
      </c>
      <c r="I14" s="44">
        <v>4855</v>
      </c>
      <c r="J14" s="120">
        <v>415</v>
      </c>
      <c r="L14" s="566"/>
      <c r="M14" s="233"/>
      <c r="N14" s="536"/>
      <c r="O14" s="536"/>
      <c r="P14" s="527"/>
      <c r="Q14" s="527"/>
      <c r="R14" s="527"/>
    </row>
    <row r="15" spans="1:18" ht="12.75">
      <c r="A15" s="48" t="s">
        <v>539</v>
      </c>
      <c r="B15" s="44">
        <v>1922</v>
      </c>
      <c r="C15" s="44">
        <v>1002</v>
      </c>
      <c r="D15" s="44">
        <v>1824</v>
      </c>
      <c r="E15" s="44">
        <v>29</v>
      </c>
      <c r="F15" s="44">
        <v>65</v>
      </c>
      <c r="G15" s="44">
        <v>62</v>
      </c>
      <c r="H15" s="44">
        <v>515</v>
      </c>
      <c r="I15" s="92">
        <v>1365</v>
      </c>
      <c r="J15" s="120">
        <v>63</v>
      </c>
      <c r="L15" s="566"/>
      <c r="M15" s="233"/>
      <c r="N15" s="536"/>
      <c r="O15" s="536"/>
      <c r="P15" s="527"/>
      <c r="Q15" s="527"/>
      <c r="R15" s="527"/>
    </row>
    <row r="16" spans="1:18" ht="12.75">
      <c r="A16" s="48" t="s">
        <v>540</v>
      </c>
      <c r="B16" s="44">
        <v>3627</v>
      </c>
      <c r="C16" s="44">
        <v>1608</v>
      </c>
      <c r="D16" s="44">
        <v>3361</v>
      </c>
      <c r="E16" s="44">
        <v>53</v>
      </c>
      <c r="F16" s="44">
        <v>122</v>
      </c>
      <c r="G16" s="44">
        <v>111</v>
      </c>
      <c r="H16" s="44">
        <v>1125</v>
      </c>
      <c r="I16" s="44">
        <v>2712</v>
      </c>
      <c r="J16" s="120">
        <v>257</v>
      </c>
      <c r="L16" s="566"/>
      <c r="M16" s="233"/>
      <c r="N16" s="536"/>
      <c r="O16" s="536"/>
      <c r="P16" s="527"/>
      <c r="Q16" s="527"/>
      <c r="R16" s="527"/>
    </row>
    <row r="17" spans="1:18" ht="12.75">
      <c r="A17" s="48" t="s">
        <v>541</v>
      </c>
      <c r="B17" s="44">
        <v>3518</v>
      </c>
      <c r="C17" s="44">
        <v>1773</v>
      </c>
      <c r="D17" s="44">
        <v>3137</v>
      </c>
      <c r="E17" s="44">
        <v>165</v>
      </c>
      <c r="F17" s="44">
        <v>74</v>
      </c>
      <c r="G17" s="44">
        <v>70</v>
      </c>
      <c r="H17" s="44">
        <v>1045</v>
      </c>
      <c r="I17" s="44">
        <v>2411</v>
      </c>
      <c r="J17" s="120">
        <v>206</v>
      </c>
      <c r="L17" s="566"/>
      <c r="M17" s="233"/>
      <c r="N17" s="536"/>
      <c r="O17" s="536"/>
      <c r="P17" s="527"/>
      <c r="Q17" s="527"/>
      <c r="R17" s="527"/>
    </row>
    <row r="18" spans="1:18" ht="12.75">
      <c r="A18" s="48" t="s">
        <v>542</v>
      </c>
      <c r="B18" s="311"/>
      <c r="C18" s="311"/>
      <c r="D18" s="44"/>
      <c r="E18" s="44"/>
      <c r="F18" s="44"/>
      <c r="G18" s="44"/>
      <c r="H18" s="44"/>
      <c r="I18" s="311"/>
      <c r="J18" s="117"/>
      <c r="L18" s="566"/>
      <c r="M18" s="344"/>
      <c r="N18" s="536"/>
      <c r="O18" s="536"/>
      <c r="P18" s="527"/>
      <c r="Q18" s="527"/>
      <c r="R18" s="527"/>
    </row>
    <row r="19" spans="1:18" ht="12.75">
      <c r="A19" s="48" t="s">
        <v>543</v>
      </c>
      <c r="B19" s="44">
        <v>3572</v>
      </c>
      <c r="C19" s="44">
        <v>1632</v>
      </c>
      <c r="D19" s="44">
        <v>3255</v>
      </c>
      <c r="E19" s="44">
        <v>188</v>
      </c>
      <c r="F19" s="44">
        <v>153</v>
      </c>
      <c r="G19" s="44">
        <v>143</v>
      </c>
      <c r="H19" s="44">
        <v>675</v>
      </c>
      <c r="I19" s="601" t="s">
        <v>1065</v>
      </c>
      <c r="J19" s="602" t="s">
        <v>1065</v>
      </c>
      <c r="L19" s="566"/>
      <c r="M19" s="233"/>
      <c r="N19" s="536"/>
      <c r="O19" s="536"/>
      <c r="P19" s="527"/>
      <c r="Q19" s="527"/>
      <c r="R19" s="527"/>
    </row>
    <row r="20" spans="1:18" ht="12.75">
      <c r="A20" s="311"/>
      <c r="B20" s="71"/>
      <c r="C20" s="71"/>
      <c r="D20" s="44"/>
      <c r="E20" s="44"/>
      <c r="F20" s="44"/>
      <c r="G20" s="44"/>
      <c r="H20" s="44"/>
      <c r="I20" s="44"/>
      <c r="J20" s="12"/>
      <c r="L20" s="566"/>
      <c r="M20" s="567"/>
      <c r="N20" s="536"/>
      <c r="O20" s="536"/>
      <c r="P20" s="527"/>
      <c r="Q20" s="527"/>
      <c r="R20" s="527"/>
    </row>
    <row r="21" spans="1:18" ht="12.75">
      <c r="A21" s="45" t="s">
        <v>104</v>
      </c>
      <c r="B21" s="312"/>
      <c r="C21" s="312"/>
      <c r="D21" s="312"/>
      <c r="E21" s="312"/>
      <c r="F21" s="312"/>
      <c r="G21" s="312"/>
      <c r="H21" s="312"/>
      <c r="I21" s="312"/>
      <c r="J21" s="310"/>
      <c r="K21" s="345"/>
      <c r="L21" s="233"/>
      <c r="M21" s="378"/>
      <c r="N21" s="536"/>
      <c r="O21" s="536"/>
      <c r="P21" s="527"/>
      <c r="Q21" s="527"/>
      <c r="R21" s="527"/>
    </row>
    <row r="22" spans="1:18" ht="12.75">
      <c r="A22" s="45" t="s">
        <v>105</v>
      </c>
      <c r="B22" s="46">
        <v>38779</v>
      </c>
      <c r="C22" s="46">
        <v>19005</v>
      </c>
      <c r="D22" s="46">
        <v>36103</v>
      </c>
      <c r="E22" s="46">
        <v>1390</v>
      </c>
      <c r="F22" s="46">
        <v>1745</v>
      </c>
      <c r="G22" s="46">
        <v>1602</v>
      </c>
      <c r="H22" s="46">
        <v>10926</v>
      </c>
      <c r="I22" s="46">
        <v>24462</v>
      </c>
      <c r="J22" s="119">
        <v>1188</v>
      </c>
      <c r="L22" s="181"/>
      <c r="M22" s="181"/>
      <c r="N22" s="536"/>
      <c r="O22" s="536"/>
      <c r="P22" s="527"/>
      <c r="Q22" s="527"/>
      <c r="R22" s="527"/>
    </row>
    <row r="23" spans="1:18" ht="12.75">
      <c r="A23" s="311" t="s">
        <v>537</v>
      </c>
      <c r="B23" s="46"/>
      <c r="C23" s="46"/>
      <c r="D23" s="46"/>
      <c r="E23" s="46"/>
      <c r="F23" s="46"/>
      <c r="G23" s="46"/>
      <c r="H23" s="46"/>
      <c r="I23" s="46"/>
      <c r="J23" s="119"/>
      <c r="L23" s="233"/>
      <c r="M23" s="181"/>
      <c r="N23" s="536"/>
      <c r="O23" s="536"/>
      <c r="P23" s="527"/>
      <c r="Q23" s="527"/>
      <c r="R23" s="527"/>
    </row>
    <row r="24" spans="1:18" ht="12.75">
      <c r="A24" s="48" t="s">
        <v>545</v>
      </c>
      <c r="B24" s="44">
        <v>3951</v>
      </c>
      <c r="C24" s="44">
        <v>1921</v>
      </c>
      <c r="D24" s="44">
        <v>3501</v>
      </c>
      <c r="E24" s="44">
        <v>219</v>
      </c>
      <c r="F24" s="44">
        <v>209</v>
      </c>
      <c r="G24" s="44">
        <v>175</v>
      </c>
      <c r="H24" s="44">
        <v>1179</v>
      </c>
      <c r="I24" s="44">
        <v>2653</v>
      </c>
      <c r="J24" s="120">
        <v>136</v>
      </c>
      <c r="L24" s="566"/>
      <c r="M24" s="233"/>
      <c r="N24" s="536"/>
      <c r="O24" s="536"/>
      <c r="P24" s="527"/>
      <c r="Q24" s="527"/>
      <c r="R24" s="527"/>
    </row>
    <row r="25" spans="1:18" ht="12.75">
      <c r="A25" s="48" t="s">
        <v>546</v>
      </c>
      <c r="B25" s="44">
        <v>5528</v>
      </c>
      <c r="C25" s="44">
        <v>2911</v>
      </c>
      <c r="D25" s="44">
        <v>5210</v>
      </c>
      <c r="E25" s="44">
        <v>147</v>
      </c>
      <c r="F25" s="44">
        <v>216</v>
      </c>
      <c r="G25" s="44">
        <v>207</v>
      </c>
      <c r="H25" s="44">
        <v>1519</v>
      </c>
      <c r="I25" s="44">
        <v>5190</v>
      </c>
      <c r="J25" s="120">
        <v>451</v>
      </c>
      <c r="L25" s="566"/>
      <c r="M25" s="233"/>
      <c r="N25" s="536"/>
      <c r="O25" s="536"/>
      <c r="P25" s="527"/>
      <c r="Q25" s="527"/>
      <c r="R25" s="527"/>
    </row>
    <row r="26" spans="1:18" ht="12.75">
      <c r="A26" s="48" t="s">
        <v>547</v>
      </c>
      <c r="B26" s="44">
        <v>5202</v>
      </c>
      <c r="C26" s="44">
        <v>2485</v>
      </c>
      <c r="D26" s="44">
        <v>4987</v>
      </c>
      <c r="E26" s="44">
        <v>123</v>
      </c>
      <c r="F26" s="44">
        <v>179</v>
      </c>
      <c r="G26" s="44">
        <v>167</v>
      </c>
      <c r="H26" s="44">
        <v>1750</v>
      </c>
      <c r="I26" s="44">
        <v>3799</v>
      </c>
      <c r="J26" s="120">
        <v>84</v>
      </c>
      <c r="L26" s="566"/>
      <c r="M26" s="233"/>
      <c r="N26" s="536"/>
      <c r="O26" s="536"/>
      <c r="P26" s="527"/>
      <c r="Q26" s="527"/>
      <c r="R26" s="527"/>
    </row>
    <row r="27" spans="1:18" ht="12.75">
      <c r="A27" s="48" t="s">
        <v>548</v>
      </c>
      <c r="B27" s="44">
        <v>4506</v>
      </c>
      <c r="C27" s="44">
        <v>2197</v>
      </c>
      <c r="D27" s="44">
        <v>4308</v>
      </c>
      <c r="E27" s="44">
        <v>153</v>
      </c>
      <c r="F27" s="44">
        <v>160</v>
      </c>
      <c r="G27" s="44">
        <v>146</v>
      </c>
      <c r="H27" s="44">
        <v>1771</v>
      </c>
      <c r="I27" s="44">
        <v>3248</v>
      </c>
      <c r="J27" s="120">
        <v>64</v>
      </c>
      <c r="L27" s="566"/>
      <c r="M27" s="233"/>
      <c r="N27" s="536"/>
      <c r="O27" s="536"/>
      <c r="P27" s="527"/>
      <c r="Q27" s="527"/>
      <c r="R27" s="527"/>
    </row>
    <row r="28" spans="1:18" ht="12.75">
      <c r="A28" s="48" t="s">
        <v>549</v>
      </c>
      <c r="B28" s="44">
        <v>4975</v>
      </c>
      <c r="C28" s="44">
        <v>2354</v>
      </c>
      <c r="D28" s="44">
        <v>4547</v>
      </c>
      <c r="E28" s="44">
        <v>222</v>
      </c>
      <c r="F28" s="44">
        <v>163</v>
      </c>
      <c r="G28" s="44">
        <v>146</v>
      </c>
      <c r="H28" s="44">
        <v>1227</v>
      </c>
      <c r="I28" s="44">
        <v>3838</v>
      </c>
      <c r="J28" s="120">
        <v>186</v>
      </c>
      <c r="L28" s="566"/>
      <c r="M28" s="233"/>
      <c r="N28" s="536"/>
      <c r="O28" s="536"/>
      <c r="P28" s="527"/>
      <c r="Q28" s="527"/>
      <c r="R28" s="527"/>
    </row>
    <row r="29" spans="1:18" ht="12.75">
      <c r="A29" s="48" t="s">
        <v>550</v>
      </c>
      <c r="B29" s="44">
        <v>6453</v>
      </c>
      <c r="C29" s="44">
        <v>3027</v>
      </c>
      <c r="D29" s="44">
        <v>6071</v>
      </c>
      <c r="E29" s="44">
        <v>159</v>
      </c>
      <c r="F29" s="44">
        <v>279</v>
      </c>
      <c r="G29" s="44">
        <v>257</v>
      </c>
      <c r="H29" s="44">
        <v>1921</v>
      </c>
      <c r="I29" s="44">
        <v>5734</v>
      </c>
      <c r="J29" s="120">
        <v>267</v>
      </c>
      <c r="L29" s="566"/>
      <c r="M29" s="233"/>
      <c r="N29" s="536"/>
      <c r="O29" s="536"/>
      <c r="P29" s="527"/>
      <c r="Q29" s="527"/>
      <c r="R29" s="527"/>
    </row>
    <row r="30" spans="1:18" ht="12.75">
      <c r="A30" s="311" t="s">
        <v>551</v>
      </c>
      <c r="B30" s="78"/>
      <c r="C30" s="46"/>
      <c r="D30" s="44"/>
      <c r="E30" s="46"/>
      <c r="F30" s="46"/>
      <c r="G30" s="46"/>
      <c r="H30" s="46"/>
      <c r="I30" s="78"/>
      <c r="J30" s="228"/>
      <c r="L30" s="566"/>
      <c r="M30" s="568"/>
      <c r="N30" s="536"/>
      <c r="O30" s="536"/>
      <c r="P30" s="527"/>
      <c r="Q30" s="527"/>
      <c r="R30" s="527"/>
    </row>
    <row r="31" spans="1:18" ht="12.75">
      <c r="A31" s="48" t="s">
        <v>552</v>
      </c>
      <c r="B31" s="44">
        <v>3800</v>
      </c>
      <c r="C31" s="44">
        <v>1979</v>
      </c>
      <c r="D31" s="44">
        <v>3440</v>
      </c>
      <c r="E31" s="44">
        <v>197</v>
      </c>
      <c r="F31" s="44">
        <v>224</v>
      </c>
      <c r="G31" s="44">
        <v>205</v>
      </c>
      <c r="H31" s="44">
        <v>740</v>
      </c>
      <c r="I31" s="601" t="s">
        <v>1065</v>
      </c>
      <c r="J31" s="602" t="s">
        <v>1065</v>
      </c>
      <c r="L31" s="566"/>
      <c r="M31" s="233"/>
      <c r="N31" s="536"/>
      <c r="O31" s="536"/>
      <c r="P31" s="527"/>
      <c r="Q31" s="527"/>
      <c r="R31" s="527"/>
    </row>
    <row r="32" spans="1:18" ht="12.75">
      <c r="A32" s="48" t="s">
        <v>553</v>
      </c>
      <c r="B32" s="44">
        <v>4364</v>
      </c>
      <c r="C32" s="44">
        <v>2131</v>
      </c>
      <c r="D32" s="44">
        <v>4210</v>
      </c>
      <c r="E32" s="44">
        <v>170</v>
      </c>
      <c r="F32" s="44">
        <v>315</v>
      </c>
      <c r="G32" s="44">
        <v>299</v>
      </c>
      <c r="H32" s="44">
        <v>819</v>
      </c>
      <c r="I32" s="601" t="s">
        <v>1065</v>
      </c>
      <c r="J32" s="602" t="s">
        <v>1065</v>
      </c>
      <c r="L32" s="566"/>
      <c r="M32" s="233"/>
      <c r="N32" s="536"/>
      <c r="O32" s="536"/>
      <c r="P32" s="527"/>
      <c r="Q32" s="527"/>
      <c r="R32" s="527"/>
    </row>
    <row r="33" spans="1:18" ht="12.75">
      <c r="A33" s="311"/>
      <c r="B33" s="46"/>
      <c r="C33" s="46"/>
      <c r="D33" s="46"/>
      <c r="E33" s="46"/>
      <c r="F33" s="46"/>
      <c r="G33" s="46"/>
      <c r="H33" s="46"/>
      <c r="I33" s="46"/>
      <c r="J33" s="119"/>
      <c r="L33" s="233"/>
      <c r="M33" s="181"/>
      <c r="N33" s="536"/>
      <c r="O33" s="536"/>
      <c r="P33" s="527"/>
      <c r="Q33" s="527"/>
      <c r="R33" s="527"/>
    </row>
    <row r="34" spans="1:18" ht="12.75">
      <c r="A34" s="45" t="s">
        <v>554</v>
      </c>
      <c r="B34" s="46">
        <v>32891</v>
      </c>
      <c r="C34" s="46">
        <v>15873</v>
      </c>
      <c r="D34" s="46">
        <v>29944</v>
      </c>
      <c r="E34" s="46">
        <v>1175</v>
      </c>
      <c r="F34" s="46">
        <v>1695</v>
      </c>
      <c r="G34" s="46">
        <v>1478</v>
      </c>
      <c r="H34" s="46">
        <v>7002</v>
      </c>
      <c r="I34" s="46">
        <v>12744</v>
      </c>
      <c r="J34" s="119">
        <v>1548</v>
      </c>
      <c r="L34" s="181"/>
      <c r="M34" s="181"/>
      <c r="N34" s="536"/>
      <c r="O34" s="536"/>
      <c r="P34" s="527"/>
      <c r="Q34" s="527"/>
      <c r="R34" s="527"/>
    </row>
    <row r="35" spans="1:18" ht="12.75">
      <c r="A35" s="311" t="s">
        <v>537</v>
      </c>
      <c r="B35" s="46"/>
      <c r="C35" s="46"/>
      <c r="D35" s="46"/>
      <c r="E35" s="46"/>
      <c r="F35" s="46"/>
      <c r="G35" s="46"/>
      <c r="H35" s="46"/>
      <c r="I35" s="46"/>
      <c r="J35" s="119"/>
      <c r="L35" s="233"/>
      <c r="M35" s="181"/>
      <c r="N35" s="536"/>
      <c r="O35" s="536"/>
      <c r="P35" s="527"/>
      <c r="Q35" s="527"/>
      <c r="R35" s="527"/>
    </row>
    <row r="36" spans="1:18" ht="12.75">
      <c r="A36" s="48" t="s">
        <v>555</v>
      </c>
      <c r="B36" s="44">
        <v>5840</v>
      </c>
      <c r="C36" s="44">
        <v>2814</v>
      </c>
      <c r="D36" s="44">
        <v>5266</v>
      </c>
      <c r="E36" s="44">
        <v>192</v>
      </c>
      <c r="F36" s="44">
        <v>136</v>
      </c>
      <c r="G36" s="44">
        <v>112</v>
      </c>
      <c r="H36" s="44">
        <v>1250</v>
      </c>
      <c r="I36" s="44">
        <v>4019</v>
      </c>
      <c r="J36" s="120">
        <v>831</v>
      </c>
      <c r="L36" s="566"/>
      <c r="M36" s="233"/>
      <c r="N36" s="536"/>
      <c r="O36" s="536"/>
      <c r="P36" s="527"/>
      <c r="Q36" s="527"/>
      <c r="R36" s="527"/>
    </row>
    <row r="37" spans="1:18" ht="12.75">
      <c r="A37" s="48" t="s">
        <v>556</v>
      </c>
      <c r="B37" s="44">
        <v>6172</v>
      </c>
      <c r="C37" s="44">
        <v>2831</v>
      </c>
      <c r="D37" s="44">
        <v>5659</v>
      </c>
      <c r="E37" s="44">
        <v>328</v>
      </c>
      <c r="F37" s="44">
        <v>181</v>
      </c>
      <c r="G37" s="44">
        <v>152</v>
      </c>
      <c r="H37" s="44">
        <v>1781</v>
      </c>
      <c r="I37" s="44">
        <v>5493</v>
      </c>
      <c r="J37" s="120">
        <v>465</v>
      </c>
      <c r="L37" s="566"/>
      <c r="M37" s="233"/>
      <c r="N37" s="536"/>
      <c r="O37" s="536"/>
      <c r="P37" s="527"/>
      <c r="Q37" s="527"/>
      <c r="R37" s="527"/>
    </row>
    <row r="38" spans="1:18" ht="12.75">
      <c r="A38" s="48" t="s">
        <v>557</v>
      </c>
      <c r="B38" s="44">
        <v>2230</v>
      </c>
      <c r="C38" s="44">
        <v>1208</v>
      </c>
      <c r="D38" s="44">
        <v>2031</v>
      </c>
      <c r="E38" s="44">
        <v>27</v>
      </c>
      <c r="F38" s="44">
        <v>165</v>
      </c>
      <c r="G38" s="44">
        <v>145</v>
      </c>
      <c r="H38" s="44">
        <v>560</v>
      </c>
      <c r="I38" s="44">
        <v>1509</v>
      </c>
      <c r="J38" s="120">
        <v>153</v>
      </c>
      <c r="L38" s="566"/>
      <c r="M38" s="233"/>
      <c r="N38" s="536"/>
      <c r="O38" s="536"/>
      <c r="P38" s="527"/>
      <c r="Q38" s="527"/>
      <c r="R38" s="527"/>
    </row>
    <row r="39" spans="1:18" ht="12.75">
      <c r="A39" s="48" t="s">
        <v>558</v>
      </c>
      <c r="B39" s="44">
        <v>3878</v>
      </c>
      <c r="C39" s="44">
        <v>1851</v>
      </c>
      <c r="D39" s="44">
        <v>3547</v>
      </c>
      <c r="E39" s="44">
        <v>101</v>
      </c>
      <c r="F39" s="44">
        <v>197</v>
      </c>
      <c r="G39" s="44">
        <v>174</v>
      </c>
      <c r="H39" s="44">
        <v>976</v>
      </c>
      <c r="I39" s="44">
        <v>1723</v>
      </c>
      <c r="J39" s="120">
        <v>99</v>
      </c>
      <c r="L39" s="566"/>
      <c r="M39" s="233"/>
      <c r="N39" s="536"/>
      <c r="O39" s="536"/>
      <c r="P39" s="527"/>
      <c r="Q39" s="527"/>
      <c r="R39" s="527"/>
    </row>
    <row r="40" spans="1:18" ht="12.75">
      <c r="A40" s="311" t="s">
        <v>542</v>
      </c>
      <c r="B40" s="71"/>
      <c r="C40" s="44"/>
      <c r="D40" s="44"/>
      <c r="E40" s="44"/>
      <c r="F40" s="44"/>
      <c r="G40" s="44"/>
      <c r="H40" s="44"/>
      <c r="I40" s="71"/>
      <c r="J40" s="227"/>
      <c r="L40" s="566"/>
      <c r="M40" s="567"/>
      <c r="N40" s="536"/>
      <c r="O40" s="536"/>
      <c r="P40" s="527"/>
      <c r="Q40" s="527"/>
      <c r="R40" s="527"/>
    </row>
    <row r="41" spans="1:18" ht="12.75">
      <c r="A41" s="48" t="s">
        <v>559</v>
      </c>
      <c r="B41" s="44">
        <v>14771</v>
      </c>
      <c r="C41" s="44">
        <v>7169</v>
      </c>
      <c r="D41" s="44">
        <v>13441</v>
      </c>
      <c r="E41" s="44">
        <v>527</v>
      </c>
      <c r="F41" s="44">
        <v>1016</v>
      </c>
      <c r="G41" s="44">
        <v>895</v>
      </c>
      <c r="H41" s="44">
        <v>2435</v>
      </c>
      <c r="I41" s="601" t="s">
        <v>1065</v>
      </c>
      <c r="J41" s="602" t="s">
        <v>1065</v>
      </c>
      <c r="L41" s="566"/>
      <c r="M41" s="233"/>
      <c r="N41" s="536"/>
      <c r="O41" s="536"/>
      <c r="P41" s="527"/>
      <c r="Q41" s="527"/>
      <c r="R41" s="527"/>
    </row>
    <row r="42" spans="1:18" ht="12.75">
      <c r="A42" s="48"/>
      <c r="B42" s="46"/>
      <c r="C42" s="46"/>
      <c r="D42" s="46"/>
      <c r="E42" s="46"/>
      <c r="F42" s="46"/>
      <c r="G42" s="46"/>
      <c r="H42" s="46"/>
      <c r="I42" s="46"/>
      <c r="J42" s="119"/>
      <c r="L42" s="233"/>
      <c r="M42" s="181"/>
      <c r="N42" s="536"/>
      <c r="O42" s="536"/>
      <c r="P42" s="527"/>
      <c r="Q42" s="527"/>
      <c r="R42" s="527"/>
    </row>
    <row r="43" spans="1:18" ht="12.75">
      <c r="A43" s="45" t="s">
        <v>560</v>
      </c>
      <c r="B43" s="46">
        <v>26173</v>
      </c>
      <c r="C43" s="46">
        <v>12506</v>
      </c>
      <c r="D43" s="46">
        <v>23950</v>
      </c>
      <c r="E43" s="46">
        <v>1222</v>
      </c>
      <c r="F43" s="46">
        <v>965</v>
      </c>
      <c r="G43" s="46">
        <v>851</v>
      </c>
      <c r="H43" s="46">
        <v>7884</v>
      </c>
      <c r="I43" s="46">
        <v>16804</v>
      </c>
      <c r="J43" s="119">
        <v>1916</v>
      </c>
      <c r="L43" s="181"/>
      <c r="M43" s="181"/>
      <c r="N43" s="536"/>
      <c r="O43" s="536"/>
      <c r="P43" s="527"/>
      <c r="Q43" s="527"/>
      <c r="R43" s="527"/>
    </row>
    <row r="44" spans="1:18" ht="12.75">
      <c r="A44" s="311" t="s">
        <v>537</v>
      </c>
      <c r="B44" s="46"/>
      <c r="C44" s="46"/>
      <c r="D44" s="46"/>
      <c r="E44" s="46"/>
      <c r="F44" s="46"/>
      <c r="G44" s="46"/>
      <c r="H44" s="46"/>
      <c r="I44" s="46"/>
      <c r="J44" s="119"/>
      <c r="L44" s="233"/>
      <c r="M44" s="181"/>
      <c r="N44" s="536"/>
      <c r="O44" s="536"/>
      <c r="P44" s="527"/>
      <c r="Q44" s="527"/>
      <c r="R44" s="527"/>
    </row>
    <row r="45" spans="1:18" ht="12.75">
      <c r="A45" s="48" t="s">
        <v>561</v>
      </c>
      <c r="B45" s="44">
        <v>3233</v>
      </c>
      <c r="C45" s="44">
        <v>1368</v>
      </c>
      <c r="D45" s="44">
        <v>3057</v>
      </c>
      <c r="E45" s="44">
        <v>97</v>
      </c>
      <c r="F45" s="44">
        <v>68</v>
      </c>
      <c r="G45" s="44">
        <v>63</v>
      </c>
      <c r="H45" s="44">
        <v>1219</v>
      </c>
      <c r="I45" s="44">
        <v>2324</v>
      </c>
      <c r="J45" s="120">
        <v>546</v>
      </c>
      <c r="L45" s="566"/>
      <c r="M45" s="233"/>
      <c r="N45" s="536"/>
      <c r="O45" s="536"/>
      <c r="P45" s="527"/>
      <c r="Q45" s="527"/>
      <c r="R45" s="527"/>
    </row>
    <row r="46" spans="1:18" ht="12.75">
      <c r="A46" s="48" t="s">
        <v>562</v>
      </c>
      <c r="B46" s="44">
        <v>6050</v>
      </c>
      <c r="C46" s="44">
        <v>2867</v>
      </c>
      <c r="D46" s="44">
        <v>5676</v>
      </c>
      <c r="E46" s="44">
        <v>350</v>
      </c>
      <c r="F46" s="44">
        <v>191</v>
      </c>
      <c r="G46" s="44">
        <v>163</v>
      </c>
      <c r="H46" s="44">
        <v>2343</v>
      </c>
      <c r="I46" s="44">
        <v>3816</v>
      </c>
      <c r="J46" s="120">
        <v>569</v>
      </c>
      <c r="L46" s="566"/>
      <c r="M46" s="233"/>
      <c r="N46" s="536"/>
      <c r="O46" s="536"/>
      <c r="P46" s="527"/>
      <c r="Q46" s="527"/>
      <c r="R46" s="527"/>
    </row>
    <row r="47" spans="1:18" ht="12.75">
      <c r="A47" s="48" t="s">
        <v>563</v>
      </c>
      <c r="B47" s="44">
        <v>4852</v>
      </c>
      <c r="C47" s="44">
        <v>2510</v>
      </c>
      <c r="D47" s="44">
        <v>4249</v>
      </c>
      <c r="E47" s="44">
        <v>411</v>
      </c>
      <c r="F47" s="44">
        <v>218</v>
      </c>
      <c r="G47" s="44">
        <v>189</v>
      </c>
      <c r="H47" s="44">
        <v>1147</v>
      </c>
      <c r="I47" s="44">
        <v>3347</v>
      </c>
      <c r="J47" s="120">
        <v>267</v>
      </c>
      <c r="L47" s="566"/>
      <c r="M47" s="233"/>
      <c r="N47" s="536"/>
      <c r="O47" s="536"/>
      <c r="P47" s="527"/>
      <c r="Q47" s="527"/>
      <c r="R47" s="527"/>
    </row>
    <row r="48" spans="1:18" ht="12.75">
      <c r="A48" s="48" t="s">
        <v>564</v>
      </c>
      <c r="B48" s="44">
        <v>3853</v>
      </c>
      <c r="C48" s="44">
        <v>1863</v>
      </c>
      <c r="D48" s="44">
        <v>3534</v>
      </c>
      <c r="E48" s="44">
        <v>68</v>
      </c>
      <c r="F48" s="44">
        <v>127</v>
      </c>
      <c r="G48" s="44">
        <v>117</v>
      </c>
      <c r="H48" s="44">
        <v>1225</v>
      </c>
      <c r="I48" s="44">
        <v>2650</v>
      </c>
      <c r="J48" s="120">
        <v>360</v>
      </c>
      <c r="L48" s="566"/>
      <c r="M48" s="233"/>
      <c r="N48" s="536"/>
      <c r="O48" s="536"/>
      <c r="P48" s="527"/>
      <c r="Q48" s="527"/>
      <c r="R48" s="527"/>
    </row>
    <row r="49" spans="1:18" ht="12.75">
      <c r="A49" s="48" t="s">
        <v>565</v>
      </c>
      <c r="B49" s="44">
        <v>5024</v>
      </c>
      <c r="C49" s="44">
        <v>2395</v>
      </c>
      <c r="D49" s="44">
        <v>4529</v>
      </c>
      <c r="E49" s="44">
        <v>172</v>
      </c>
      <c r="F49" s="44">
        <v>251</v>
      </c>
      <c r="G49" s="44">
        <v>225</v>
      </c>
      <c r="H49" s="44">
        <v>1250</v>
      </c>
      <c r="I49" s="44">
        <v>2840</v>
      </c>
      <c r="J49" s="120">
        <v>157</v>
      </c>
      <c r="L49" s="566"/>
      <c r="M49" s="233"/>
      <c r="N49" s="536"/>
      <c r="O49" s="536"/>
      <c r="P49" s="527"/>
      <c r="Q49" s="527"/>
      <c r="R49" s="527"/>
    </row>
    <row r="50" spans="1:18" ht="12.75">
      <c r="A50" s="48" t="s">
        <v>566</v>
      </c>
      <c r="B50" s="44">
        <v>3161</v>
      </c>
      <c r="C50" s="44">
        <v>1503</v>
      </c>
      <c r="D50" s="44">
        <v>2905</v>
      </c>
      <c r="E50" s="44">
        <v>124</v>
      </c>
      <c r="F50" s="44">
        <v>110</v>
      </c>
      <c r="G50" s="44">
        <v>94</v>
      </c>
      <c r="H50" s="44">
        <v>700</v>
      </c>
      <c r="I50" s="44">
        <v>1827</v>
      </c>
      <c r="J50" s="120">
        <v>17</v>
      </c>
      <c r="L50" s="566"/>
      <c r="M50" s="233"/>
      <c r="N50" s="536"/>
      <c r="O50" s="536"/>
      <c r="P50" s="527"/>
      <c r="Q50" s="527"/>
      <c r="R50" s="527"/>
    </row>
  </sheetData>
  <mergeCells count="9">
    <mergeCell ref="A6:A8"/>
    <mergeCell ref="B6:B8"/>
    <mergeCell ref="C6:J6"/>
    <mergeCell ref="C7:C8"/>
    <mergeCell ref="D7:D8"/>
    <mergeCell ref="F7:G7"/>
    <mergeCell ref="H7:H8"/>
    <mergeCell ref="I7:J7"/>
    <mergeCell ref="E7:E8"/>
  </mergeCells>
  <hyperlinks>
    <hyperlink ref="L6" location="'SPIS TREŚCI'!A1" display="Powrót do spisu tablic"/>
  </hyperlinks>
  <printOptions/>
  <pageMargins left="0.75" right="0.75" top="1" bottom="1" header="0.5" footer="0.5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7"/>
  <sheetViews>
    <sheetView workbookViewId="0" topLeftCell="A1">
      <selection activeCell="H39" sqref="H39"/>
    </sheetView>
  </sheetViews>
  <sheetFormatPr defaultColWidth="9.00390625" defaultRowHeight="12.75"/>
  <cols>
    <col min="1" max="1" width="27.875" style="0" customWidth="1"/>
    <col min="5" max="5" width="9.125" style="118" customWidth="1"/>
  </cols>
  <sheetData>
    <row r="2" spans="1:2" ht="12.75">
      <c r="A2" s="60" t="s">
        <v>883</v>
      </c>
      <c r="B2" s="171" t="s">
        <v>1007</v>
      </c>
    </row>
    <row r="3" spans="1:2" ht="12.75">
      <c r="A3" s="60"/>
      <c r="B3" s="171" t="s">
        <v>1165</v>
      </c>
    </row>
    <row r="4" spans="1:2" ht="13.5" thickBot="1">
      <c r="A4" s="1"/>
      <c r="B4" s="2"/>
    </row>
    <row r="5" spans="1:7" ht="15.75" thickBot="1">
      <c r="A5" s="713" t="s">
        <v>398</v>
      </c>
      <c r="B5" s="716" t="s">
        <v>495</v>
      </c>
      <c r="C5" s="716" t="s">
        <v>569</v>
      </c>
      <c r="D5" s="719" t="s">
        <v>89</v>
      </c>
      <c r="E5" s="720"/>
      <c r="G5" s="295" t="s">
        <v>992</v>
      </c>
    </row>
    <row r="6" spans="1:5" ht="34.5" thickBot="1">
      <c r="A6" s="715"/>
      <c r="B6" s="718"/>
      <c r="C6" s="718"/>
      <c r="D6" s="350" t="s">
        <v>399</v>
      </c>
      <c r="E6" s="351" t="s">
        <v>106</v>
      </c>
    </row>
    <row r="7" spans="1:5" ht="12.75">
      <c r="A7" s="45"/>
      <c r="B7" s="46"/>
      <c r="C7" s="46"/>
      <c r="D7" s="46"/>
      <c r="E7" s="119"/>
    </row>
    <row r="8" spans="1:5" ht="12.75">
      <c r="A8" s="45" t="s">
        <v>535</v>
      </c>
      <c r="B8" s="46">
        <v>5016</v>
      </c>
      <c r="C8" s="46">
        <v>2207</v>
      </c>
      <c r="D8" s="46">
        <v>1916</v>
      </c>
      <c r="E8" s="119">
        <v>445</v>
      </c>
    </row>
    <row r="9" spans="1:5" ht="12.75">
      <c r="A9" s="47"/>
      <c r="B9" s="85"/>
      <c r="C9" s="85"/>
      <c r="D9" s="85"/>
      <c r="E9" s="338"/>
    </row>
    <row r="10" spans="1:5" ht="12.75">
      <c r="A10" s="45" t="s">
        <v>536</v>
      </c>
      <c r="B10" s="46">
        <v>611</v>
      </c>
      <c r="C10" s="46">
        <v>258</v>
      </c>
      <c r="D10" s="46">
        <v>210</v>
      </c>
      <c r="E10" s="119">
        <v>57</v>
      </c>
    </row>
    <row r="11" spans="1:5" ht="12.75">
      <c r="A11" s="47" t="s">
        <v>537</v>
      </c>
      <c r="B11" s="47"/>
      <c r="C11" s="47"/>
      <c r="D11" s="47"/>
      <c r="E11" s="117"/>
    </row>
    <row r="12" spans="1:5" ht="12.75">
      <c r="A12" s="48" t="s">
        <v>538</v>
      </c>
      <c r="B12" s="44">
        <v>197</v>
      </c>
      <c r="C12" s="44">
        <v>70</v>
      </c>
      <c r="D12" s="44">
        <v>59</v>
      </c>
      <c r="E12" s="120">
        <v>13</v>
      </c>
    </row>
    <row r="13" spans="1:5" ht="12.75">
      <c r="A13" s="48" t="s">
        <v>539</v>
      </c>
      <c r="B13" s="44">
        <v>65</v>
      </c>
      <c r="C13" s="44">
        <v>31</v>
      </c>
      <c r="D13" s="44">
        <v>17</v>
      </c>
      <c r="E13" s="120">
        <v>8</v>
      </c>
    </row>
    <row r="14" spans="1:5" ht="12.75">
      <c r="A14" s="48" t="s">
        <v>540</v>
      </c>
      <c r="B14" s="44">
        <v>122</v>
      </c>
      <c r="C14" s="44">
        <v>67</v>
      </c>
      <c r="D14" s="44">
        <v>48</v>
      </c>
      <c r="E14" s="577" t="s">
        <v>1065</v>
      </c>
    </row>
    <row r="15" spans="1:5" ht="12.75">
      <c r="A15" s="48" t="s">
        <v>541</v>
      </c>
      <c r="B15" s="44">
        <v>74</v>
      </c>
      <c r="C15" s="44">
        <v>29</v>
      </c>
      <c r="D15" s="44">
        <v>50</v>
      </c>
      <c r="E15" s="120">
        <v>23</v>
      </c>
    </row>
    <row r="16" spans="1:5" ht="12.75">
      <c r="A16" s="47" t="s">
        <v>542</v>
      </c>
      <c r="B16" s="47"/>
      <c r="C16" s="47"/>
      <c r="D16" s="47"/>
      <c r="E16" s="117"/>
    </row>
    <row r="17" spans="1:5" ht="12.75">
      <c r="A17" s="48" t="s">
        <v>543</v>
      </c>
      <c r="B17" s="44">
        <v>153</v>
      </c>
      <c r="C17" s="44">
        <v>61</v>
      </c>
      <c r="D17" s="44">
        <v>36</v>
      </c>
      <c r="E17" s="120">
        <v>13</v>
      </c>
    </row>
    <row r="18" spans="1:5" ht="12.75">
      <c r="A18" s="45"/>
      <c r="B18" s="47"/>
      <c r="C18" s="47"/>
      <c r="D18" s="47"/>
      <c r="E18" s="117"/>
    </row>
    <row r="19" spans="1:5" ht="12.75">
      <c r="A19" s="45" t="s">
        <v>544</v>
      </c>
      <c r="B19" s="46">
        <v>1745</v>
      </c>
      <c r="C19" s="46">
        <v>736</v>
      </c>
      <c r="D19" s="46">
        <v>587</v>
      </c>
      <c r="E19" s="119">
        <v>205</v>
      </c>
    </row>
    <row r="20" spans="1:5" ht="12.75">
      <c r="A20" s="47" t="s">
        <v>537</v>
      </c>
      <c r="B20" s="47"/>
      <c r="C20" s="47"/>
      <c r="D20" s="47"/>
      <c r="E20" s="117"/>
    </row>
    <row r="21" spans="1:5" ht="12.75">
      <c r="A21" s="48" t="s">
        <v>545</v>
      </c>
      <c r="B21" s="44">
        <v>209</v>
      </c>
      <c r="C21" s="44">
        <v>110</v>
      </c>
      <c r="D21" s="44">
        <v>67</v>
      </c>
      <c r="E21" s="120">
        <v>14</v>
      </c>
    </row>
    <row r="22" spans="1:5" ht="12.75">
      <c r="A22" s="48" t="s">
        <v>546</v>
      </c>
      <c r="B22" s="44">
        <v>216</v>
      </c>
      <c r="C22" s="44">
        <v>83</v>
      </c>
      <c r="D22" s="44">
        <v>33</v>
      </c>
      <c r="E22" s="120">
        <v>23</v>
      </c>
    </row>
    <row r="23" spans="1:5" ht="12.75">
      <c r="A23" s="48" t="s">
        <v>547</v>
      </c>
      <c r="B23" s="44">
        <v>179</v>
      </c>
      <c r="C23" s="44">
        <v>73</v>
      </c>
      <c r="D23" s="44">
        <v>73</v>
      </c>
      <c r="E23" s="120">
        <v>31</v>
      </c>
    </row>
    <row r="24" spans="1:5" ht="12.75">
      <c r="A24" s="48" t="s">
        <v>548</v>
      </c>
      <c r="B24" s="44">
        <v>160</v>
      </c>
      <c r="C24" s="44">
        <v>69</v>
      </c>
      <c r="D24" s="44">
        <v>35</v>
      </c>
      <c r="E24" s="120">
        <v>9</v>
      </c>
    </row>
    <row r="25" spans="1:5" ht="12.75">
      <c r="A25" s="48" t="s">
        <v>549</v>
      </c>
      <c r="B25" s="44">
        <v>163</v>
      </c>
      <c r="C25" s="44">
        <v>59</v>
      </c>
      <c r="D25" s="44">
        <v>20</v>
      </c>
      <c r="E25" s="120">
        <v>15</v>
      </c>
    </row>
    <row r="26" spans="1:5" ht="12.75">
      <c r="A26" s="48" t="s">
        <v>550</v>
      </c>
      <c r="B26" s="44">
        <v>279</v>
      </c>
      <c r="C26" s="44">
        <v>96</v>
      </c>
      <c r="D26" s="44">
        <v>66</v>
      </c>
      <c r="E26" s="120">
        <v>18</v>
      </c>
    </row>
    <row r="27" spans="1:5" ht="12.75">
      <c r="A27" s="47" t="s">
        <v>551</v>
      </c>
      <c r="B27" s="47"/>
      <c r="C27" s="47"/>
      <c r="D27" s="47"/>
      <c r="E27" s="117"/>
    </row>
    <row r="28" spans="1:5" ht="12.75">
      <c r="A28" s="48" t="s">
        <v>552</v>
      </c>
      <c r="B28" s="44">
        <v>224</v>
      </c>
      <c r="C28" s="44">
        <v>103</v>
      </c>
      <c r="D28" s="44">
        <v>94</v>
      </c>
      <c r="E28" s="120">
        <v>67</v>
      </c>
    </row>
    <row r="29" spans="1:5" ht="12.75">
      <c r="A29" s="48" t="s">
        <v>553</v>
      </c>
      <c r="B29" s="44">
        <v>315</v>
      </c>
      <c r="C29" s="44">
        <v>143</v>
      </c>
      <c r="D29" s="44">
        <v>199</v>
      </c>
      <c r="E29" s="120">
        <v>28</v>
      </c>
    </row>
    <row r="30" spans="1:5" ht="12.75">
      <c r="A30" s="47"/>
      <c r="B30" s="47"/>
      <c r="C30" s="47"/>
      <c r="D30" s="47"/>
      <c r="E30" s="117"/>
    </row>
    <row r="31" spans="1:5" ht="12.75">
      <c r="A31" s="45" t="s">
        <v>554</v>
      </c>
      <c r="B31" s="46">
        <v>1695</v>
      </c>
      <c r="C31" s="46">
        <v>787</v>
      </c>
      <c r="D31" s="46">
        <v>809</v>
      </c>
      <c r="E31" s="119">
        <v>120</v>
      </c>
    </row>
    <row r="32" spans="1:5" ht="12.75">
      <c r="A32" s="47" t="s">
        <v>537</v>
      </c>
      <c r="B32" s="47"/>
      <c r="C32" s="47"/>
      <c r="D32" s="47"/>
      <c r="E32" s="117"/>
    </row>
    <row r="33" spans="1:5" ht="12.75">
      <c r="A33" s="48" t="s">
        <v>107</v>
      </c>
      <c r="B33" s="44">
        <v>136</v>
      </c>
      <c r="C33" s="44">
        <v>70</v>
      </c>
      <c r="D33" s="44">
        <v>33</v>
      </c>
      <c r="E33" s="120">
        <v>3</v>
      </c>
    </row>
    <row r="34" spans="1:5" ht="12.75">
      <c r="A34" s="48" t="s">
        <v>556</v>
      </c>
      <c r="B34" s="44">
        <v>181</v>
      </c>
      <c r="C34" s="44">
        <v>83</v>
      </c>
      <c r="D34" s="44">
        <v>177</v>
      </c>
      <c r="E34" s="120">
        <v>22</v>
      </c>
    </row>
    <row r="35" spans="1:5" ht="12.75">
      <c r="A35" s="48" t="s">
        <v>557</v>
      </c>
      <c r="B35" s="44">
        <v>165</v>
      </c>
      <c r="C35" s="44">
        <v>92</v>
      </c>
      <c r="D35" s="44">
        <v>25</v>
      </c>
      <c r="E35" s="577" t="s">
        <v>1065</v>
      </c>
    </row>
    <row r="36" spans="1:5" ht="12.75">
      <c r="A36" s="48" t="s">
        <v>558</v>
      </c>
      <c r="B36" s="44">
        <v>197</v>
      </c>
      <c r="C36" s="44">
        <v>89</v>
      </c>
      <c r="D36" s="44">
        <v>58</v>
      </c>
      <c r="E36" s="120">
        <v>15</v>
      </c>
    </row>
    <row r="37" spans="1:5" ht="12.75">
      <c r="A37" s="47" t="s">
        <v>542</v>
      </c>
      <c r="B37" s="44"/>
      <c r="C37" s="44"/>
      <c r="D37" s="44"/>
      <c r="E37" s="120"/>
    </row>
    <row r="38" spans="1:5" ht="12.75">
      <c r="A38" s="48" t="s">
        <v>559</v>
      </c>
      <c r="B38" s="44">
        <v>1016</v>
      </c>
      <c r="C38" s="44">
        <v>453</v>
      </c>
      <c r="D38" s="44">
        <v>516</v>
      </c>
      <c r="E38" s="120">
        <v>80</v>
      </c>
    </row>
    <row r="39" spans="1:5" ht="12.75">
      <c r="A39" s="48"/>
      <c r="B39" s="47"/>
      <c r="C39" s="47"/>
      <c r="D39" s="47"/>
      <c r="E39" s="117"/>
    </row>
    <row r="40" spans="1:5" ht="12.75">
      <c r="A40" s="45" t="s">
        <v>560</v>
      </c>
      <c r="B40" s="46">
        <v>965</v>
      </c>
      <c r="C40" s="46">
        <v>426</v>
      </c>
      <c r="D40" s="46">
        <v>310</v>
      </c>
      <c r="E40" s="119">
        <v>63</v>
      </c>
    </row>
    <row r="41" spans="1:5" ht="12.75">
      <c r="A41" s="47" t="s">
        <v>537</v>
      </c>
      <c r="B41" s="47"/>
      <c r="C41" s="47"/>
      <c r="D41" s="47"/>
      <c r="E41" s="117"/>
    </row>
    <row r="42" spans="1:5" ht="12.75">
      <c r="A42" s="48" t="s">
        <v>561</v>
      </c>
      <c r="B42" s="44">
        <v>68</v>
      </c>
      <c r="C42" s="44">
        <v>20</v>
      </c>
      <c r="D42" s="44">
        <v>42</v>
      </c>
      <c r="E42" s="120">
        <v>5</v>
      </c>
    </row>
    <row r="43" spans="1:5" ht="12.75">
      <c r="A43" s="48" t="s">
        <v>562</v>
      </c>
      <c r="B43" s="44">
        <v>191</v>
      </c>
      <c r="C43" s="44">
        <v>79</v>
      </c>
      <c r="D43" s="44">
        <v>41</v>
      </c>
      <c r="E43" s="120">
        <v>22</v>
      </c>
    </row>
    <row r="44" spans="1:5" ht="12.75">
      <c r="A44" s="48" t="s">
        <v>563</v>
      </c>
      <c r="B44" s="44">
        <v>218</v>
      </c>
      <c r="C44" s="44">
        <v>106</v>
      </c>
      <c r="D44" s="44">
        <v>39</v>
      </c>
      <c r="E44" s="120">
        <v>5</v>
      </c>
    </row>
    <row r="45" spans="1:5" ht="12.75">
      <c r="A45" s="48" t="s">
        <v>564</v>
      </c>
      <c r="B45" s="44">
        <v>127</v>
      </c>
      <c r="C45" s="44">
        <v>53</v>
      </c>
      <c r="D45" s="44">
        <v>20</v>
      </c>
      <c r="E45" s="120">
        <v>6</v>
      </c>
    </row>
    <row r="46" spans="1:5" ht="12.75">
      <c r="A46" s="48" t="s">
        <v>565</v>
      </c>
      <c r="B46" s="44">
        <v>251</v>
      </c>
      <c r="C46" s="44">
        <v>113</v>
      </c>
      <c r="D46" s="44">
        <v>119</v>
      </c>
      <c r="E46" s="120">
        <v>7</v>
      </c>
    </row>
    <row r="47" spans="1:5" ht="12.75">
      <c r="A47" s="48" t="s">
        <v>566</v>
      </c>
      <c r="B47" s="44">
        <v>110</v>
      </c>
      <c r="C47" s="44">
        <v>55</v>
      </c>
      <c r="D47" s="44">
        <v>49</v>
      </c>
      <c r="E47" s="120">
        <v>18</v>
      </c>
    </row>
    <row r="48" spans="4:5" ht="12.75">
      <c r="D48" s="130"/>
      <c r="E48" s="240"/>
    </row>
    <row r="49" spans="4:5" ht="12.75">
      <c r="D49" s="130"/>
      <c r="E49" s="346"/>
    </row>
    <row r="50" spans="4:5" ht="12.75">
      <c r="D50" s="130"/>
      <c r="E50" s="240"/>
    </row>
    <row r="51" spans="4:5" ht="12.75">
      <c r="D51" s="130"/>
      <c r="E51" s="240"/>
    </row>
    <row r="52" spans="4:5" ht="12.75">
      <c r="D52" s="130"/>
      <c r="E52" s="240"/>
    </row>
    <row r="53" spans="4:5" ht="12.75">
      <c r="D53" s="130"/>
      <c r="E53" s="240"/>
    </row>
    <row r="54" spans="4:5" ht="12.75">
      <c r="D54" s="130"/>
      <c r="E54" s="240"/>
    </row>
    <row r="55" spans="4:5" ht="12.75">
      <c r="D55" s="130"/>
      <c r="E55" s="240"/>
    </row>
    <row r="56" spans="4:5" ht="12.75">
      <c r="D56" s="130"/>
      <c r="E56" s="240"/>
    </row>
    <row r="57" spans="4:5" ht="12.75">
      <c r="D57" s="130"/>
      <c r="E57" s="240"/>
    </row>
    <row r="58" spans="4:5" ht="12.75">
      <c r="D58" s="130"/>
      <c r="E58" s="240"/>
    </row>
    <row r="59" spans="4:5" ht="12.75">
      <c r="D59" s="130"/>
      <c r="E59" s="240"/>
    </row>
    <row r="60" spans="4:5" ht="12.75">
      <c r="D60" s="130"/>
      <c r="E60" s="240"/>
    </row>
    <row r="61" spans="4:5" ht="12.75">
      <c r="D61" s="130"/>
      <c r="E61" s="240"/>
    </row>
    <row r="62" spans="4:5" ht="12.75">
      <c r="D62" s="130"/>
      <c r="E62" s="240"/>
    </row>
    <row r="63" spans="4:5" ht="12.75">
      <c r="D63" s="130"/>
      <c r="E63" s="240"/>
    </row>
    <row r="64" spans="4:5" ht="12.75">
      <c r="D64" s="130"/>
      <c r="E64" s="240"/>
    </row>
    <row r="65" spans="4:5" ht="12.75">
      <c r="D65" s="130"/>
      <c r="E65" s="240"/>
    </row>
    <row r="66" spans="4:5" ht="12.75">
      <c r="D66" s="130"/>
      <c r="E66" s="240"/>
    </row>
    <row r="67" spans="4:5" ht="12.75">
      <c r="D67" s="130"/>
      <c r="E67" s="240"/>
    </row>
    <row r="68" spans="4:5" ht="12.75">
      <c r="D68" s="130"/>
      <c r="E68" s="240"/>
    </row>
    <row r="69" spans="4:5" ht="12.75">
      <c r="D69" s="130"/>
      <c r="E69" s="240"/>
    </row>
    <row r="70" spans="4:5" ht="12.75">
      <c r="D70" s="130"/>
      <c r="E70" s="240"/>
    </row>
    <row r="71" spans="4:5" ht="12.75">
      <c r="D71" s="130"/>
      <c r="E71" s="240"/>
    </row>
    <row r="72" spans="4:5" ht="12.75">
      <c r="D72" s="130"/>
      <c r="E72" s="240"/>
    </row>
    <row r="73" spans="4:5" ht="12.75">
      <c r="D73" s="130"/>
      <c r="E73" s="240"/>
    </row>
    <row r="74" spans="4:5" ht="12.75">
      <c r="D74" s="130"/>
      <c r="E74" s="240"/>
    </row>
    <row r="75" spans="4:5" ht="12.75">
      <c r="D75" s="130"/>
      <c r="E75" s="240"/>
    </row>
    <row r="76" spans="4:5" ht="12.75">
      <c r="D76" s="130"/>
      <c r="E76" s="240"/>
    </row>
    <row r="77" spans="4:5" ht="12.75">
      <c r="D77" s="130"/>
      <c r="E77" s="240"/>
    </row>
    <row r="78" spans="4:5" ht="12.75">
      <c r="D78" s="130"/>
      <c r="E78" s="240"/>
    </row>
    <row r="79" spans="4:5" ht="12.75">
      <c r="D79" s="130"/>
      <c r="E79" s="240"/>
    </row>
    <row r="80" spans="4:5" ht="12.75">
      <c r="D80" s="130"/>
      <c r="E80" s="240"/>
    </row>
    <row r="81" spans="4:5" ht="12.75">
      <c r="D81" s="130"/>
      <c r="E81" s="240"/>
    </row>
    <row r="82" spans="4:5" ht="12.75">
      <c r="D82" s="130"/>
      <c r="E82" s="240"/>
    </row>
    <row r="83" spans="4:5" ht="12.75">
      <c r="D83" s="130"/>
      <c r="E83" s="240"/>
    </row>
    <row r="84" spans="4:5" ht="12.75">
      <c r="D84" s="130"/>
      <c r="E84" s="240"/>
    </row>
    <row r="85" spans="4:5" ht="12.75">
      <c r="D85" s="130"/>
      <c r="E85" s="240"/>
    </row>
    <row r="86" spans="4:5" ht="12.75">
      <c r="D86" s="130"/>
      <c r="E86" s="240"/>
    </row>
    <row r="87" spans="4:5" ht="12.75">
      <c r="D87" s="130"/>
      <c r="E87" s="240"/>
    </row>
  </sheetData>
  <mergeCells count="4">
    <mergeCell ref="A5:A6"/>
    <mergeCell ref="B5:B6"/>
    <mergeCell ref="C5:C6"/>
    <mergeCell ref="D5:E5"/>
  </mergeCells>
  <hyperlinks>
    <hyperlink ref="G5" location="'SPIS TREŚCI'!A1" display="Powrót do spisu tablic"/>
  </hyperlinks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9"/>
  <sheetViews>
    <sheetView workbookViewId="0" topLeftCell="A1">
      <selection activeCell="A2" sqref="A2"/>
    </sheetView>
  </sheetViews>
  <sheetFormatPr defaultColWidth="9.00390625" defaultRowHeight="12.75"/>
  <cols>
    <col min="1" max="1" width="27.875" style="0" customWidth="1"/>
    <col min="5" max="5" width="9.125" style="118" customWidth="1"/>
  </cols>
  <sheetData>
    <row r="2" spans="1:2" ht="12.75">
      <c r="A2" s="60" t="s">
        <v>878</v>
      </c>
      <c r="B2" s="171" t="s">
        <v>1008</v>
      </c>
    </row>
    <row r="3" spans="1:2" ht="12.75">
      <c r="A3" s="60"/>
      <c r="B3" s="171" t="s">
        <v>1166</v>
      </c>
    </row>
    <row r="4" spans="1:2" ht="13.5" thickBot="1">
      <c r="A4" s="1"/>
      <c r="B4" s="2"/>
    </row>
    <row r="5" spans="1:7" ht="15.75" thickBot="1">
      <c r="A5" s="713" t="s">
        <v>398</v>
      </c>
      <c r="B5" s="719" t="s">
        <v>109</v>
      </c>
      <c r="C5" s="721"/>
      <c r="D5" s="719" t="s">
        <v>110</v>
      </c>
      <c r="E5" s="720"/>
      <c r="G5" s="295" t="s">
        <v>992</v>
      </c>
    </row>
    <row r="6" spans="1:5" ht="33.75" customHeight="1">
      <c r="A6" s="714"/>
      <c r="B6" s="716" t="s">
        <v>399</v>
      </c>
      <c r="C6" s="716" t="s">
        <v>1042</v>
      </c>
      <c r="D6" s="716" t="s">
        <v>399</v>
      </c>
      <c r="E6" s="722" t="s">
        <v>1043</v>
      </c>
    </row>
    <row r="7" spans="1:5" ht="12.75">
      <c r="A7" s="714"/>
      <c r="B7" s="717"/>
      <c r="C7" s="717"/>
      <c r="D7" s="717"/>
      <c r="E7" s="723"/>
    </row>
    <row r="8" spans="1:5" ht="13.5" thickBot="1">
      <c r="A8" s="715"/>
      <c r="B8" s="718"/>
      <c r="C8" s="718"/>
      <c r="D8" s="718"/>
      <c r="E8" s="724"/>
    </row>
    <row r="9" spans="1:5" ht="12.75">
      <c r="A9" s="45"/>
      <c r="B9" s="46"/>
      <c r="C9" s="46"/>
      <c r="D9" s="46"/>
      <c r="E9" s="119"/>
    </row>
    <row r="10" spans="1:5" ht="12.75">
      <c r="A10" s="45" t="s">
        <v>535</v>
      </c>
      <c r="B10" s="46">
        <v>133361</v>
      </c>
      <c r="C10" s="46">
        <v>5427</v>
      </c>
      <c r="D10" s="46">
        <v>150534</v>
      </c>
      <c r="E10" s="119">
        <v>63884</v>
      </c>
    </row>
    <row r="11" spans="1:5" ht="12.75">
      <c r="A11" s="47"/>
      <c r="B11" s="85"/>
      <c r="C11" s="85"/>
      <c r="D11" s="85"/>
      <c r="E11" s="119"/>
    </row>
    <row r="12" spans="1:5" ht="12.75">
      <c r="A12" s="45" t="s">
        <v>536</v>
      </c>
      <c r="B12" s="46">
        <v>20052</v>
      </c>
      <c r="C12" s="46">
        <v>696</v>
      </c>
      <c r="D12" s="46">
        <v>22138</v>
      </c>
      <c r="E12" s="119">
        <v>9690</v>
      </c>
    </row>
    <row r="13" spans="1:5" ht="12.75">
      <c r="A13" s="47" t="s">
        <v>537</v>
      </c>
      <c r="B13" s="47"/>
      <c r="C13" s="47"/>
      <c r="D13" s="47"/>
      <c r="E13" s="120"/>
    </row>
    <row r="14" spans="1:5" ht="12.75">
      <c r="A14" s="48" t="s">
        <v>538</v>
      </c>
      <c r="B14" s="44">
        <v>7017</v>
      </c>
      <c r="C14" s="44">
        <v>216</v>
      </c>
      <c r="D14" s="44">
        <v>7649</v>
      </c>
      <c r="E14" s="120">
        <v>3360</v>
      </c>
    </row>
    <row r="15" spans="1:5" ht="12.75">
      <c r="A15" s="48" t="s">
        <v>539</v>
      </c>
      <c r="B15" s="44">
        <v>2210</v>
      </c>
      <c r="C15" s="44">
        <v>53</v>
      </c>
      <c r="D15" s="44">
        <v>2569</v>
      </c>
      <c r="E15" s="120">
        <v>1065</v>
      </c>
    </row>
    <row r="16" spans="1:5" ht="12.75">
      <c r="A16" s="48" t="s">
        <v>540</v>
      </c>
      <c r="B16" s="44">
        <v>3212</v>
      </c>
      <c r="C16" s="44">
        <v>58</v>
      </c>
      <c r="D16" s="44">
        <v>3625</v>
      </c>
      <c r="E16" s="120">
        <v>1721</v>
      </c>
    </row>
    <row r="17" spans="1:5" ht="12.75">
      <c r="A17" s="48" t="s">
        <v>541</v>
      </c>
      <c r="B17" s="44">
        <v>3800</v>
      </c>
      <c r="C17" s="44">
        <v>171</v>
      </c>
      <c r="D17" s="44">
        <v>4140</v>
      </c>
      <c r="E17" s="120">
        <v>1757</v>
      </c>
    </row>
    <row r="18" spans="1:5" ht="12.75">
      <c r="A18" s="47" t="s">
        <v>542</v>
      </c>
      <c r="B18" s="47"/>
      <c r="C18" s="47"/>
      <c r="D18" s="47"/>
      <c r="E18" s="117"/>
    </row>
    <row r="19" spans="1:5" ht="12.75">
      <c r="A19" s="48" t="s">
        <v>543</v>
      </c>
      <c r="B19" s="44">
        <v>3813</v>
      </c>
      <c r="C19" s="44">
        <v>198</v>
      </c>
      <c r="D19" s="44">
        <v>4155</v>
      </c>
      <c r="E19" s="120">
        <v>1787</v>
      </c>
    </row>
    <row r="20" spans="1:5" ht="12.75">
      <c r="A20" s="45"/>
      <c r="B20" s="47"/>
      <c r="C20" s="47"/>
      <c r="D20" s="47"/>
      <c r="E20" s="117"/>
    </row>
    <row r="21" spans="1:5" ht="12.75">
      <c r="A21" s="45" t="s">
        <v>544</v>
      </c>
      <c r="B21" s="46">
        <v>47298</v>
      </c>
      <c r="C21" s="46">
        <v>1950</v>
      </c>
      <c r="D21" s="46">
        <v>53032</v>
      </c>
      <c r="E21" s="119">
        <v>20362</v>
      </c>
    </row>
    <row r="22" spans="1:5" ht="12.75">
      <c r="A22" s="47" t="s">
        <v>537</v>
      </c>
      <c r="B22" s="47"/>
      <c r="C22" s="47"/>
      <c r="D22" s="47"/>
      <c r="E22" s="117"/>
    </row>
    <row r="23" spans="1:5" ht="12.75">
      <c r="A23" s="48" t="s">
        <v>545</v>
      </c>
      <c r="B23" s="44">
        <v>7180</v>
      </c>
      <c r="C23" s="44">
        <v>376</v>
      </c>
      <c r="D23" s="44">
        <v>7718</v>
      </c>
      <c r="E23" s="120">
        <v>2366</v>
      </c>
    </row>
    <row r="24" spans="1:5" ht="12.75">
      <c r="A24" s="48" t="s">
        <v>546</v>
      </c>
      <c r="B24" s="44">
        <v>6250</v>
      </c>
      <c r="C24" s="44">
        <v>214</v>
      </c>
      <c r="D24" s="44">
        <v>7112</v>
      </c>
      <c r="E24" s="120">
        <v>2637</v>
      </c>
    </row>
    <row r="25" spans="1:5" ht="12.75">
      <c r="A25" s="48" t="s">
        <v>547</v>
      </c>
      <c r="B25" s="44">
        <v>5392</v>
      </c>
      <c r="C25" s="44">
        <v>138</v>
      </c>
      <c r="D25" s="44">
        <v>6136</v>
      </c>
      <c r="E25" s="120">
        <v>2400</v>
      </c>
    </row>
    <row r="26" spans="1:5" ht="12.75">
      <c r="A26" s="48" t="s">
        <v>548</v>
      </c>
      <c r="B26" s="44">
        <v>4504</v>
      </c>
      <c r="C26" s="44">
        <v>180</v>
      </c>
      <c r="D26" s="44">
        <v>5035</v>
      </c>
      <c r="E26" s="120">
        <v>2252</v>
      </c>
    </row>
    <row r="27" spans="1:5" ht="12.75">
      <c r="A27" s="48" t="s">
        <v>549</v>
      </c>
      <c r="B27" s="44">
        <v>6403</v>
      </c>
      <c r="C27" s="44">
        <v>312</v>
      </c>
      <c r="D27" s="44">
        <v>7535</v>
      </c>
      <c r="E27" s="120">
        <v>2647</v>
      </c>
    </row>
    <row r="28" spans="1:5" ht="12.75">
      <c r="A28" s="48" t="s">
        <v>550</v>
      </c>
      <c r="B28" s="44">
        <v>7766</v>
      </c>
      <c r="C28" s="44">
        <v>231</v>
      </c>
      <c r="D28" s="44">
        <v>8528</v>
      </c>
      <c r="E28" s="120">
        <v>3486</v>
      </c>
    </row>
    <row r="29" spans="1:5" ht="12.75">
      <c r="A29" s="47" t="s">
        <v>551</v>
      </c>
      <c r="B29" s="47"/>
      <c r="C29" s="47"/>
      <c r="D29" s="47"/>
      <c r="E29" s="117"/>
    </row>
    <row r="30" spans="1:5" ht="12.75">
      <c r="A30" s="48" t="s">
        <v>552</v>
      </c>
      <c r="B30" s="44">
        <v>4722</v>
      </c>
      <c r="C30" s="44">
        <v>289</v>
      </c>
      <c r="D30" s="44">
        <v>5390</v>
      </c>
      <c r="E30" s="120">
        <v>2061</v>
      </c>
    </row>
    <row r="31" spans="1:5" ht="12.75">
      <c r="A31" s="48" t="s">
        <v>553</v>
      </c>
      <c r="B31" s="44">
        <v>5081</v>
      </c>
      <c r="C31" s="44">
        <v>210</v>
      </c>
      <c r="D31" s="44">
        <v>5578</v>
      </c>
      <c r="E31" s="120">
        <v>2513</v>
      </c>
    </row>
    <row r="32" spans="1:5" ht="12.75">
      <c r="A32" s="47"/>
      <c r="B32" s="47"/>
      <c r="C32" s="47"/>
      <c r="D32" s="47"/>
      <c r="E32" s="117"/>
    </row>
    <row r="33" spans="1:5" ht="12.75">
      <c r="A33" s="45" t="s">
        <v>554</v>
      </c>
      <c r="B33" s="46">
        <v>36392</v>
      </c>
      <c r="C33" s="46">
        <v>1357</v>
      </c>
      <c r="D33" s="46">
        <v>41455</v>
      </c>
      <c r="E33" s="119">
        <v>19418</v>
      </c>
    </row>
    <row r="34" spans="1:11" ht="12.75">
      <c r="A34" s="47" t="s">
        <v>537</v>
      </c>
      <c r="B34" s="47"/>
      <c r="C34" s="47"/>
      <c r="D34" s="47"/>
      <c r="E34" s="117"/>
      <c r="K34" s="118"/>
    </row>
    <row r="35" spans="1:5" ht="12.75">
      <c r="A35" s="48" t="s">
        <v>107</v>
      </c>
      <c r="B35" s="44">
        <v>5629</v>
      </c>
      <c r="C35" s="44">
        <v>216</v>
      </c>
      <c r="D35" s="44">
        <v>6171</v>
      </c>
      <c r="E35" s="120">
        <v>3126</v>
      </c>
    </row>
    <row r="36" spans="1:5" ht="12.75">
      <c r="A36" s="48" t="s">
        <v>556</v>
      </c>
      <c r="B36" s="44">
        <v>7545</v>
      </c>
      <c r="C36" s="44">
        <v>522</v>
      </c>
      <c r="D36" s="44">
        <v>8558</v>
      </c>
      <c r="E36" s="120">
        <v>3625</v>
      </c>
    </row>
    <row r="37" spans="1:5" ht="12.75">
      <c r="A37" s="48" t="s">
        <v>557</v>
      </c>
      <c r="B37" s="44">
        <v>3430</v>
      </c>
      <c r="C37" s="44">
        <v>44</v>
      </c>
      <c r="D37" s="44">
        <v>3869</v>
      </c>
      <c r="E37" s="120">
        <v>1578</v>
      </c>
    </row>
    <row r="38" spans="1:5" ht="12.75">
      <c r="A38" s="48" t="s">
        <v>558</v>
      </c>
      <c r="B38" s="44">
        <v>4274</v>
      </c>
      <c r="C38" s="44">
        <v>95</v>
      </c>
      <c r="D38" s="44">
        <v>4692</v>
      </c>
      <c r="E38" s="120">
        <v>2342</v>
      </c>
    </row>
    <row r="39" spans="1:5" ht="12.75">
      <c r="A39" s="47" t="s">
        <v>542</v>
      </c>
      <c r="B39" s="47"/>
      <c r="C39" s="47"/>
      <c r="D39" s="47"/>
      <c r="E39" s="117"/>
    </row>
    <row r="40" spans="1:5" ht="12.75">
      <c r="A40" s="48" t="s">
        <v>559</v>
      </c>
      <c r="B40" s="44">
        <v>15514</v>
      </c>
      <c r="C40" s="44">
        <v>480</v>
      </c>
      <c r="D40" s="44">
        <v>18165</v>
      </c>
      <c r="E40" s="120">
        <v>8747</v>
      </c>
    </row>
    <row r="41" spans="1:5" ht="12.75">
      <c r="A41" s="48"/>
      <c r="B41" s="47"/>
      <c r="C41" s="47"/>
      <c r="D41" s="47"/>
      <c r="E41" s="117"/>
    </row>
    <row r="42" spans="1:5" ht="12.75">
      <c r="A42" s="45" t="s">
        <v>560</v>
      </c>
      <c r="B42" s="46">
        <v>29619</v>
      </c>
      <c r="C42" s="46">
        <v>1424</v>
      </c>
      <c r="D42" s="46">
        <v>33909</v>
      </c>
      <c r="E42" s="119">
        <v>14414</v>
      </c>
    </row>
    <row r="43" spans="1:5" ht="12.75">
      <c r="A43" s="47" t="s">
        <v>537</v>
      </c>
      <c r="B43" s="47"/>
      <c r="C43" s="47"/>
      <c r="D43" s="47"/>
      <c r="E43" s="117"/>
    </row>
    <row r="44" spans="1:5" ht="12.75">
      <c r="A44" s="48" t="s">
        <v>561</v>
      </c>
      <c r="B44" s="44">
        <v>3115</v>
      </c>
      <c r="C44" s="44">
        <v>116</v>
      </c>
      <c r="D44" s="44">
        <v>3693</v>
      </c>
      <c r="E44" s="120">
        <v>1388</v>
      </c>
    </row>
    <row r="45" spans="1:5" ht="12.75">
      <c r="A45" s="48" t="s">
        <v>562</v>
      </c>
      <c r="B45" s="44">
        <v>5500</v>
      </c>
      <c r="C45" s="44">
        <v>354</v>
      </c>
      <c r="D45" s="44">
        <v>6460</v>
      </c>
      <c r="E45" s="120">
        <v>2555</v>
      </c>
    </row>
    <row r="46" spans="1:5" ht="12.75">
      <c r="A46" s="48" t="s">
        <v>563</v>
      </c>
      <c r="B46" s="44">
        <v>6336</v>
      </c>
      <c r="C46" s="44">
        <v>533</v>
      </c>
      <c r="D46" s="44">
        <v>7371</v>
      </c>
      <c r="E46" s="120">
        <v>2935</v>
      </c>
    </row>
    <row r="47" spans="1:5" ht="12.75">
      <c r="A47" s="48" t="s">
        <v>564</v>
      </c>
      <c r="B47" s="44">
        <v>4009</v>
      </c>
      <c r="C47" s="44">
        <v>76</v>
      </c>
      <c r="D47" s="44">
        <v>4546</v>
      </c>
      <c r="E47" s="120">
        <v>1953</v>
      </c>
    </row>
    <row r="48" spans="1:5" ht="12.75">
      <c r="A48" s="48" t="s">
        <v>565</v>
      </c>
      <c r="B48" s="44">
        <v>6864</v>
      </c>
      <c r="C48" s="44">
        <v>193</v>
      </c>
      <c r="D48" s="44">
        <v>7729</v>
      </c>
      <c r="E48" s="120">
        <v>3442</v>
      </c>
    </row>
    <row r="49" spans="1:5" ht="12.75">
      <c r="A49" s="48" t="s">
        <v>566</v>
      </c>
      <c r="B49" s="44">
        <v>3795</v>
      </c>
      <c r="C49" s="44">
        <v>152</v>
      </c>
      <c r="D49" s="44">
        <v>4110</v>
      </c>
      <c r="E49" s="120">
        <v>2141</v>
      </c>
    </row>
  </sheetData>
  <mergeCells count="7">
    <mergeCell ref="A5:A8"/>
    <mergeCell ref="B5:C5"/>
    <mergeCell ref="D5:E5"/>
    <mergeCell ref="B6:B8"/>
    <mergeCell ref="D6:D8"/>
    <mergeCell ref="C6:C8"/>
    <mergeCell ref="E6:E8"/>
  </mergeCells>
  <hyperlinks>
    <hyperlink ref="G5" location="'SPIS TREŚCI'!A1" display="Powrót do spisu tablic"/>
  </hyperlinks>
  <printOptions/>
  <pageMargins left="0.75" right="0.75" top="1" bottom="1" header="0.5" footer="0.5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64"/>
  <sheetViews>
    <sheetView workbookViewId="0" topLeftCell="A1">
      <selection activeCell="M6" sqref="M6"/>
    </sheetView>
  </sheetViews>
  <sheetFormatPr defaultColWidth="9.00390625" defaultRowHeight="12.75"/>
  <cols>
    <col min="1" max="1" width="28.00390625" style="0" customWidth="1"/>
    <col min="11" max="11" width="9.125" style="118" customWidth="1"/>
  </cols>
  <sheetData>
    <row r="2" spans="1:2" ht="12.75">
      <c r="A2" s="60" t="s">
        <v>877</v>
      </c>
      <c r="B2" s="171" t="s">
        <v>1006</v>
      </c>
    </row>
    <row r="3" spans="1:2" ht="12.75">
      <c r="A3" s="60"/>
      <c r="B3" s="171" t="s">
        <v>1167</v>
      </c>
    </row>
    <row r="4" ht="12.75">
      <c r="B4" s="313" t="s">
        <v>494</v>
      </c>
    </row>
    <row r="5" ht="13.5" thickBot="1">
      <c r="B5" s="313"/>
    </row>
    <row r="6" spans="1:13" ht="15.75" thickBot="1">
      <c r="A6" s="680" t="s">
        <v>398</v>
      </c>
      <c r="B6" s="702" t="s">
        <v>495</v>
      </c>
      <c r="C6" s="699" t="s">
        <v>113</v>
      </c>
      <c r="D6" s="701"/>
      <c r="E6" s="701"/>
      <c r="F6" s="701"/>
      <c r="G6" s="700"/>
      <c r="H6" s="699" t="s">
        <v>114</v>
      </c>
      <c r="I6" s="701"/>
      <c r="J6" s="701"/>
      <c r="K6" s="701"/>
      <c r="M6" s="295" t="s">
        <v>992</v>
      </c>
    </row>
    <row r="7" spans="1:11" ht="22.5" customHeight="1">
      <c r="A7" s="685"/>
      <c r="B7" s="711"/>
      <c r="C7" s="702" t="s">
        <v>1038</v>
      </c>
      <c r="D7" s="702" t="s">
        <v>115</v>
      </c>
      <c r="E7" s="702" t="s">
        <v>116</v>
      </c>
      <c r="F7" s="702" t="s">
        <v>117</v>
      </c>
      <c r="G7" s="702" t="s">
        <v>1039</v>
      </c>
      <c r="H7" s="702" t="s">
        <v>1040</v>
      </c>
      <c r="I7" s="725" t="s">
        <v>248</v>
      </c>
      <c r="J7" s="725" t="s">
        <v>249</v>
      </c>
      <c r="K7" s="679" t="s">
        <v>1041</v>
      </c>
    </row>
    <row r="8" spans="1:11" ht="13.5" thickBot="1">
      <c r="A8" s="682"/>
      <c r="B8" s="703"/>
      <c r="C8" s="703"/>
      <c r="D8" s="703"/>
      <c r="E8" s="703"/>
      <c r="F8" s="703"/>
      <c r="G8" s="703"/>
      <c r="H8" s="703"/>
      <c r="I8" s="726"/>
      <c r="J8" s="726"/>
      <c r="K8" s="681"/>
    </row>
    <row r="9" spans="1:11" ht="12.75">
      <c r="A9" s="79"/>
      <c r="B9" s="44"/>
      <c r="C9" s="44"/>
      <c r="D9" s="44"/>
      <c r="E9" s="44"/>
      <c r="F9" s="44"/>
      <c r="G9" s="44"/>
      <c r="H9" s="44"/>
      <c r="I9" s="44"/>
      <c r="J9" s="44"/>
      <c r="K9" s="120"/>
    </row>
    <row r="10" spans="1:13" ht="12.75">
      <c r="A10" s="45" t="s">
        <v>535</v>
      </c>
      <c r="B10" s="46">
        <v>116869</v>
      </c>
      <c r="C10" s="46">
        <v>22621</v>
      </c>
      <c r="D10" s="46">
        <v>37487</v>
      </c>
      <c r="E10" s="46">
        <v>23366</v>
      </c>
      <c r="F10" s="46">
        <v>18609</v>
      </c>
      <c r="G10" s="46">
        <v>14786</v>
      </c>
      <c r="H10" s="46">
        <v>46176</v>
      </c>
      <c r="I10" s="46">
        <v>16516</v>
      </c>
      <c r="J10" s="46">
        <v>20230</v>
      </c>
      <c r="K10" s="164">
        <v>33947</v>
      </c>
      <c r="M10" s="181"/>
    </row>
    <row r="11" spans="1:13" ht="12.75">
      <c r="A11" s="47"/>
      <c r="B11" s="78"/>
      <c r="C11" s="78"/>
      <c r="D11" s="78"/>
      <c r="E11" s="78"/>
      <c r="F11" s="78"/>
      <c r="G11" s="78"/>
      <c r="H11" s="78"/>
      <c r="I11" s="78"/>
      <c r="J11" s="78"/>
      <c r="K11" s="214"/>
      <c r="M11" s="181"/>
    </row>
    <row r="12" spans="1:13" ht="12.75">
      <c r="A12" s="45" t="s">
        <v>536</v>
      </c>
      <c r="B12" s="46">
        <v>19026</v>
      </c>
      <c r="C12" s="46">
        <v>3667</v>
      </c>
      <c r="D12" s="46">
        <v>6049</v>
      </c>
      <c r="E12" s="46">
        <v>3808</v>
      </c>
      <c r="F12" s="46">
        <v>3111</v>
      </c>
      <c r="G12" s="46">
        <v>2391</v>
      </c>
      <c r="H12" s="46">
        <v>6832</v>
      </c>
      <c r="I12" s="46">
        <v>2812</v>
      </c>
      <c r="J12" s="46">
        <v>3322</v>
      </c>
      <c r="K12" s="119">
        <v>6060</v>
      </c>
      <c r="M12" s="181"/>
    </row>
    <row r="13" spans="1:13" ht="12.75">
      <c r="A13" s="47" t="s">
        <v>537</v>
      </c>
      <c r="B13" s="44"/>
      <c r="C13" s="44"/>
      <c r="D13" s="44"/>
      <c r="E13" s="44"/>
      <c r="F13" s="44"/>
      <c r="G13" s="44"/>
      <c r="H13" s="44"/>
      <c r="I13" s="44"/>
      <c r="J13" s="44"/>
      <c r="K13" s="129"/>
      <c r="M13" s="181"/>
    </row>
    <row r="14" spans="1:13" ht="12.75">
      <c r="A14" s="48" t="s">
        <v>538</v>
      </c>
      <c r="B14" s="44">
        <v>6387</v>
      </c>
      <c r="C14" s="44">
        <v>1382</v>
      </c>
      <c r="D14" s="44">
        <v>2039</v>
      </c>
      <c r="E14" s="44">
        <v>1233</v>
      </c>
      <c r="F14" s="44">
        <v>1009</v>
      </c>
      <c r="G14" s="44">
        <v>724</v>
      </c>
      <c r="H14" s="44">
        <v>2284</v>
      </c>
      <c r="I14" s="44">
        <v>1028</v>
      </c>
      <c r="J14" s="44">
        <v>1087</v>
      </c>
      <c r="K14" s="129">
        <v>1988</v>
      </c>
      <c r="M14" s="181"/>
    </row>
    <row r="15" spans="1:13" ht="12.75">
      <c r="A15" s="48" t="s">
        <v>539</v>
      </c>
      <c r="B15" s="44">
        <v>1922</v>
      </c>
      <c r="C15" s="44">
        <v>343</v>
      </c>
      <c r="D15" s="44">
        <v>605</v>
      </c>
      <c r="E15" s="44">
        <v>380</v>
      </c>
      <c r="F15" s="44">
        <v>322</v>
      </c>
      <c r="G15" s="44">
        <v>272</v>
      </c>
      <c r="H15" s="44">
        <v>742</v>
      </c>
      <c r="I15" s="44">
        <v>244</v>
      </c>
      <c r="J15" s="44">
        <v>306</v>
      </c>
      <c r="K15" s="129">
        <v>630</v>
      </c>
      <c r="M15" s="181"/>
    </row>
    <row r="16" spans="1:13" ht="12.75">
      <c r="A16" s="48" t="s">
        <v>540</v>
      </c>
      <c r="B16" s="44">
        <v>3627</v>
      </c>
      <c r="C16" s="44">
        <v>866</v>
      </c>
      <c r="D16" s="44">
        <v>1212</v>
      </c>
      <c r="E16" s="44">
        <v>667</v>
      </c>
      <c r="F16" s="44">
        <v>501</v>
      </c>
      <c r="G16" s="44">
        <v>381</v>
      </c>
      <c r="H16" s="44">
        <v>1204</v>
      </c>
      <c r="I16" s="44">
        <v>478</v>
      </c>
      <c r="J16" s="44">
        <v>673</v>
      </c>
      <c r="K16" s="129">
        <v>1272</v>
      </c>
      <c r="M16" s="181"/>
    </row>
    <row r="17" spans="1:13" ht="12.75">
      <c r="A17" s="48" t="s">
        <v>541</v>
      </c>
      <c r="B17" s="44">
        <v>3518</v>
      </c>
      <c r="C17" s="44">
        <v>628</v>
      </c>
      <c r="D17" s="44">
        <v>1065</v>
      </c>
      <c r="E17" s="44">
        <v>731</v>
      </c>
      <c r="F17" s="44">
        <v>626</v>
      </c>
      <c r="G17" s="44">
        <v>468</v>
      </c>
      <c r="H17" s="44">
        <v>1360</v>
      </c>
      <c r="I17" s="44">
        <v>513</v>
      </c>
      <c r="J17" s="44">
        <v>609</v>
      </c>
      <c r="K17" s="129">
        <v>1036</v>
      </c>
      <c r="M17" s="181"/>
    </row>
    <row r="18" spans="1:13" ht="12.75">
      <c r="A18" s="47" t="s">
        <v>542</v>
      </c>
      <c r="B18" s="44"/>
      <c r="C18" s="44"/>
      <c r="D18" s="44"/>
      <c r="E18" s="44"/>
      <c r="F18" s="44"/>
      <c r="G18" s="44"/>
      <c r="H18" s="44"/>
      <c r="I18" s="44"/>
      <c r="J18" s="44"/>
      <c r="K18" s="129"/>
      <c r="M18" s="181"/>
    </row>
    <row r="19" spans="1:13" ht="12.75">
      <c r="A19" s="48" t="s">
        <v>543</v>
      </c>
      <c r="B19" s="44">
        <v>3572</v>
      </c>
      <c r="C19" s="44">
        <v>448</v>
      </c>
      <c r="D19" s="44">
        <v>1128</v>
      </c>
      <c r="E19" s="44">
        <v>797</v>
      </c>
      <c r="F19" s="44">
        <v>653</v>
      </c>
      <c r="G19" s="44">
        <v>546</v>
      </c>
      <c r="H19" s="44">
        <v>1242</v>
      </c>
      <c r="I19" s="44">
        <v>549</v>
      </c>
      <c r="J19" s="44">
        <v>647</v>
      </c>
      <c r="K19" s="129">
        <v>1134</v>
      </c>
      <c r="M19" s="181"/>
    </row>
    <row r="20" spans="1:13" ht="12.75">
      <c r="A20" s="47"/>
      <c r="B20" s="44"/>
      <c r="C20" s="44"/>
      <c r="D20" s="44"/>
      <c r="E20" s="44"/>
      <c r="F20" s="44"/>
      <c r="G20" s="44"/>
      <c r="H20" s="44"/>
      <c r="I20" s="44"/>
      <c r="J20" s="44"/>
      <c r="K20" s="129"/>
      <c r="M20" s="181"/>
    </row>
    <row r="21" spans="1:13" ht="12.75">
      <c r="A21" s="45" t="s">
        <v>104</v>
      </c>
      <c r="B21" s="44">
        <v>38779</v>
      </c>
      <c r="C21" s="45">
        <v>7690</v>
      </c>
      <c r="D21" s="45">
        <v>12627</v>
      </c>
      <c r="E21" s="45">
        <v>7637</v>
      </c>
      <c r="F21" s="45">
        <v>6231</v>
      </c>
      <c r="G21" s="45">
        <v>4594</v>
      </c>
      <c r="H21" s="45">
        <v>16458</v>
      </c>
      <c r="I21" s="45">
        <v>5343</v>
      </c>
      <c r="J21" s="45">
        <v>6540</v>
      </c>
      <c r="K21" s="336">
        <v>10438</v>
      </c>
      <c r="M21" s="181"/>
    </row>
    <row r="22" spans="1:13" ht="12.75">
      <c r="A22" s="45" t="s">
        <v>105</v>
      </c>
      <c r="B22" s="46"/>
      <c r="C22" s="46"/>
      <c r="D22" s="46"/>
      <c r="E22" s="46"/>
      <c r="F22" s="46"/>
      <c r="G22" s="46"/>
      <c r="H22" s="46"/>
      <c r="I22" s="46"/>
      <c r="J22" s="46"/>
      <c r="K22" s="119"/>
      <c r="M22" s="181"/>
    </row>
    <row r="23" spans="1:13" ht="12.75">
      <c r="A23" s="47" t="s">
        <v>537</v>
      </c>
      <c r="B23" s="44"/>
      <c r="C23" s="45"/>
      <c r="D23" s="45"/>
      <c r="E23" s="45"/>
      <c r="F23" s="45"/>
      <c r="G23" s="45"/>
      <c r="H23" s="45"/>
      <c r="I23" s="45"/>
      <c r="J23" s="45"/>
      <c r="K23" s="336"/>
      <c r="M23" s="181"/>
    </row>
    <row r="24" spans="1:13" ht="12.75">
      <c r="A24" s="48" t="s">
        <v>545</v>
      </c>
      <c r="B24" s="44">
        <v>3951</v>
      </c>
      <c r="C24" s="44">
        <v>968</v>
      </c>
      <c r="D24" s="44">
        <v>1386</v>
      </c>
      <c r="E24" s="44">
        <v>666</v>
      </c>
      <c r="F24" s="44">
        <v>541</v>
      </c>
      <c r="G24" s="44">
        <v>390</v>
      </c>
      <c r="H24" s="44">
        <v>2403</v>
      </c>
      <c r="I24" s="44">
        <v>721</v>
      </c>
      <c r="J24" s="44">
        <v>500</v>
      </c>
      <c r="K24" s="129">
        <v>327</v>
      </c>
      <c r="M24" s="181"/>
    </row>
    <row r="25" spans="1:26" ht="12.75">
      <c r="A25" s="48" t="s">
        <v>546</v>
      </c>
      <c r="B25" s="44">
        <v>5528</v>
      </c>
      <c r="C25" s="44">
        <v>1112</v>
      </c>
      <c r="D25" s="44">
        <v>1736</v>
      </c>
      <c r="E25" s="44">
        <v>1166</v>
      </c>
      <c r="F25" s="44">
        <v>912</v>
      </c>
      <c r="G25" s="44">
        <v>602</v>
      </c>
      <c r="H25" s="44">
        <v>2314</v>
      </c>
      <c r="I25" s="44">
        <v>767</v>
      </c>
      <c r="J25" s="44">
        <v>959</v>
      </c>
      <c r="K25" s="129">
        <v>1488</v>
      </c>
      <c r="M25" s="181"/>
      <c r="X25" s="141"/>
      <c r="Y25" s="141"/>
      <c r="Z25" s="141"/>
    </row>
    <row r="26" spans="1:26" ht="12.75">
      <c r="A26" s="48" t="s">
        <v>547</v>
      </c>
      <c r="B26" s="44">
        <v>5202</v>
      </c>
      <c r="C26" s="44">
        <v>1046</v>
      </c>
      <c r="D26" s="44">
        <v>1704</v>
      </c>
      <c r="E26" s="44">
        <v>1076</v>
      </c>
      <c r="F26" s="44">
        <v>798</v>
      </c>
      <c r="G26" s="44">
        <v>578</v>
      </c>
      <c r="H26" s="44">
        <v>1941</v>
      </c>
      <c r="I26" s="44">
        <v>661</v>
      </c>
      <c r="J26" s="44">
        <v>893</v>
      </c>
      <c r="K26" s="129">
        <v>1707</v>
      </c>
      <c r="M26" s="181"/>
      <c r="X26" s="141"/>
      <c r="Y26" s="141"/>
      <c r="Z26" s="141"/>
    </row>
    <row r="27" spans="1:26" ht="12.75">
      <c r="A27" s="48" t="s">
        <v>548</v>
      </c>
      <c r="B27" s="44">
        <v>4506</v>
      </c>
      <c r="C27" s="44">
        <v>952</v>
      </c>
      <c r="D27" s="44">
        <v>1499</v>
      </c>
      <c r="E27" s="44">
        <v>897</v>
      </c>
      <c r="F27" s="44">
        <v>637</v>
      </c>
      <c r="G27" s="44">
        <v>521</v>
      </c>
      <c r="H27" s="44">
        <v>1369</v>
      </c>
      <c r="I27" s="44">
        <v>606</v>
      </c>
      <c r="J27" s="44">
        <v>806</v>
      </c>
      <c r="K27" s="129">
        <v>1725</v>
      </c>
      <c r="M27" s="181"/>
      <c r="X27" s="141"/>
      <c r="Y27" s="141"/>
      <c r="Z27" s="141"/>
    </row>
    <row r="28" spans="1:26" ht="12.75">
      <c r="A28" s="48" t="s">
        <v>549</v>
      </c>
      <c r="B28" s="44">
        <v>4975</v>
      </c>
      <c r="C28" s="44">
        <v>987</v>
      </c>
      <c r="D28" s="44">
        <v>1599</v>
      </c>
      <c r="E28" s="44">
        <v>984</v>
      </c>
      <c r="F28" s="44">
        <v>831</v>
      </c>
      <c r="G28" s="44">
        <v>574</v>
      </c>
      <c r="H28" s="44">
        <v>2509</v>
      </c>
      <c r="I28" s="44">
        <v>585</v>
      </c>
      <c r="J28" s="44">
        <v>813</v>
      </c>
      <c r="K28" s="129">
        <v>1068</v>
      </c>
      <c r="M28" s="181"/>
      <c r="X28" s="141"/>
      <c r="Y28" s="141"/>
      <c r="Z28" s="141"/>
    </row>
    <row r="29" spans="1:26" ht="12.75">
      <c r="A29" s="48" t="s">
        <v>550</v>
      </c>
      <c r="B29" s="44">
        <v>6453</v>
      </c>
      <c r="C29" s="44">
        <v>1561</v>
      </c>
      <c r="D29" s="44">
        <v>2207</v>
      </c>
      <c r="E29" s="44">
        <v>1154</v>
      </c>
      <c r="F29" s="44">
        <v>893</v>
      </c>
      <c r="G29" s="44">
        <v>638</v>
      </c>
      <c r="H29" s="44">
        <v>2652</v>
      </c>
      <c r="I29" s="44">
        <v>876</v>
      </c>
      <c r="J29" s="44">
        <v>1141</v>
      </c>
      <c r="K29" s="129">
        <v>1784</v>
      </c>
      <c r="M29" s="181"/>
      <c r="X29" s="141"/>
      <c r="Y29" s="141"/>
      <c r="Z29" s="141"/>
    </row>
    <row r="30" spans="1:26" ht="12.75">
      <c r="A30" s="47" t="s">
        <v>551</v>
      </c>
      <c r="B30" s="44"/>
      <c r="C30" s="44"/>
      <c r="D30" s="44"/>
      <c r="E30" s="44"/>
      <c r="F30" s="44"/>
      <c r="G30" s="44"/>
      <c r="H30" s="44"/>
      <c r="I30" s="44"/>
      <c r="J30" s="44"/>
      <c r="K30" s="129"/>
      <c r="M30" s="181"/>
      <c r="X30" s="141"/>
      <c r="Y30" s="141"/>
      <c r="Z30" s="141"/>
    </row>
    <row r="31" spans="1:26" ht="12.75">
      <c r="A31" s="48" t="s">
        <v>552</v>
      </c>
      <c r="B31" s="44">
        <v>3800</v>
      </c>
      <c r="C31" s="44">
        <v>513</v>
      </c>
      <c r="D31" s="44">
        <v>1161</v>
      </c>
      <c r="E31" s="44">
        <v>831</v>
      </c>
      <c r="F31" s="44">
        <v>773</v>
      </c>
      <c r="G31" s="44">
        <v>522</v>
      </c>
      <c r="H31" s="44">
        <v>1599</v>
      </c>
      <c r="I31" s="44">
        <v>567</v>
      </c>
      <c r="J31" s="44">
        <v>630</v>
      </c>
      <c r="K31" s="129">
        <v>1004</v>
      </c>
      <c r="M31" s="181"/>
      <c r="X31" s="141"/>
      <c r="Y31" s="141"/>
      <c r="Z31" s="141"/>
    </row>
    <row r="32" spans="1:26" ht="12.75">
      <c r="A32" s="48" t="s">
        <v>553</v>
      </c>
      <c r="B32" s="44">
        <v>4364</v>
      </c>
      <c r="C32" s="44">
        <v>551</v>
      </c>
      <c r="D32" s="44">
        <v>1335</v>
      </c>
      <c r="E32" s="44">
        <v>863</v>
      </c>
      <c r="F32" s="44">
        <v>846</v>
      </c>
      <c r="G32" s="44">
        <v>769</v>
      </c>
      <c r="H32" s="44">
        <v>1671</v>
      </c>
      <c r="I32" s="44">
        <v>560</v>
      </c>
      <c r="J32" s="44">
        <v>798</v>
      </c>
      <c r="K32" s="129">
        <v>1335</v>
      </c>
      <c r="M32" s="181"/>
      <c r="X32" s="141"/>
      <c r="Y32" s="141"/>
      <c r="Z32" s="141"/>
    </row>
    <row r="33" spans="1:26" ht="12.75">
      <c r="A33" s="47"/>
      <c r="B33" s="44"/>
      <c r="C33" s="44"/>
      <c r="D33" s="44"/>
      <c r="E33" s="44"/>
      <c r="F33" s="44"/>
      <c r="G33" s="44"/>
      <c r="H33" s="44"/>
      <c r="I33" s="44"/>
      <c r="J33" s="44"/>
      <c r="K33" s="129"/>
      <c r="M33" s="181"/>
      <c r="X33" s="141"/>
      <c r="Y33" s="141"/>
      <c r="Z33" s="141"/>
    </row>
    <row r="34" spans="1:26" ht="12.75">
      <c r="A34" s="45" t="s">
        <v>554</v>
      </c>
      <c r="B34" s="46">
        <v>32891</v>
      </c>
      <c r="C34" s="46">
        <v>5226</v>
      </c>
      <c r="D34" s="46">
        <v>10305</v>
      </c>
      <c r="E34" s="46">
        <v>7080</v>
      </c>
      <c r="F34" s="46">
        <v>5460</v>
      </c>
      <c r="G34" s="46">
        <v>4820</v>
      </c>
      <c r="H34" s="46">
        <v>12188</v>
      </c>
      <c r="I34" s="46">
        <v>4813</v>
      </c>
      <c r="J34" s="46">
        <v>5905</v>
      </c>
      <c r="K34" s="119">
        <v>9985</v>
      </c>
      <c r="M34" s="181"/>
      <c r="X34" s="141"/>
      <c r="Y34" s="141"/>
      <c r="Z34" s="141"/>
    </row>
    <row r="35" spans="1:26" ht="12.75">
      <c r="A35" s="47" t="s">
        <v>537</v>
      </c>
      <c r="B35" s="44"/>
      <c r="C35" s="44"/>
      <c r="D35" s="44"/>
      <c r="E35" s="44"/>
      <c r="F35" s="44"/>
      <c r="G35" s="44"/>
      <c r="H35" s="44"/>
      <c r="I35" s="44"/>
      <c r="J35" s="44"/>
      <c r="K35" s="129"/>
      <c r="M35" s="181"/>
      <c r="X35" s="141"/>
      <c r="Y35" s="141"/>
      <c r="Z35" s="141"/>
    </row>
    <row r="36" spans="1:26" ht="12.75">
      <c r="A36" s="48" t="s">
        <v>555</v>
      </c>
      <c r="B36" s="44">
        <v>5840</v>
      </c>
      <c r="C36" s="44">
        <v>1141</v>
      </c>
      <c r="D36" s="44">
        <v>1778</v>
      </c>
      <c r="E36" s="44">
        <v>1206</v>
      </c>
      <c r="F36" s="44">
        <v>947</v>
      </c>
      <c r="G36" s="44">
        <v>768</v>
      </c>
      <c r="H36" s="44">
        <v>2014</v>
      </c>
      <c r="I36" s="44">
        <v>713</v>
      </c>
      <c r="J36" s="44">
        <v>994</v>
      </c>
      <c r="K36" s="129">
        <v>2119</v>
      </c>
      <c r="M36" s="181"/>
      <c r="X36" s="141"/>
      <c r="Y36" s="141"/>
      <c r="Z36" s="141"/>
    </row>
    <row r="37" spans="1:26" ht="12.75">
      <c r="A37" s="48" t="s">
        <v>556</v>
      </c>
      <c r="B37" s="44">
        <v>6172</v>
      </c>
      <c r="C37" s="44">
        <v>1449</v>
      </c>
      <c r="D37" s="44">
        <v>2123</v>
      </c>
      <c r="E37" s="44">
        <v>1177</v>
      </c>
      <c r="F37" s="44">
        <v>772</v>
      </c>
      <c r="G37" s="44">
        <v>651</v>
      </c>
      <c r="H37" s="44">
        <v>2584</v>
      </c>
      <c r="I37" s="44">
        <v>891</v>
      </c>
      <c r="J37" s="44">
        <v>1055</v>
      </c>
      <c r="K37" s="129">
        <v>1642</v>
      </c>
      <c r="M37" s="181"/>
      <c r="X37" s="141"/>
      <c r="Y37" s="141"/>
      <c r="Z37" s="141"/>
    </row>
    <row r="38" spans="1:26" ht="12.75">
      <c r="A38" s="48" t="s">
        <v>557</v>
      </c>
      <c r="B38" s="44">
        <v>2230</v>
      </c>
      <c r="C38" s="44">
        <v>532</v>
      </c>
      <c r="D38" s="44">
        <v>748</v>
      </c>
      <c r="E38" s="44">
        <v>398</v>
      </c>
      <c r="F38" s="44">
        <v>323</v>
      </c>
      <c r="G38" s="44">
        <v>229</v>
      </c>
      <c r="H38" s="44">
        <v>1178</v>
      </c>
      <c r="I38" s="44">
        <v>371</v>
      </c>
      <c r="J38" s="44">
        <v>372</v>
      </c>
      <c r="K38" s="129">
        <v>309</v>
      </c>
      <c r="M38" s="181"/>
      <c r="X38" s="141"/>
      <c r="Y38" s="141"/>
      <c r="Z38" s="141"/>
    </row>
    <row r="39" spans="1:26" ht="12.75">
      <c r="A39" s="48" t="s">
        <v>558</v>
      </c>
      <c r="B39" s="44">
        <v>3878</v>
      </c>
      <c r="C39" s="44">
        <v>660</v>
      </c>
      <c r="D39" s="44">
        <v>1179</v>
      </c>
      <c r="E39" s="44">
        <v>854</v>
      </c>
      <c r="F39" s="44">
        <v>663</v>
      </c>
      <c r="G39" s="44">
        <v>522</v>
      </c>
      <c r="H39" s="44">
        <v>1440</v>
      </c>
      <c r="I39" s="44">
        <v>615</v>
      </c>
      <c r="J39" s="44">
        <v>686</v>
      </c>
      <c r="K39" s="129">
        <v>1137</v>
      </c>
      <c r="M39" s="181"/>
      <c r="X39" s="141"/>
      <c r="Y39" s="141"/>
      <c r="Z39" s="141"/>
    </row>
    <row r="40" spans="1:26" ht="12.75">
      <c r="A40" s="47" t="s">
        <v>542</v>
      </c>
      <c r="B40" s="44"/>
      <c r="C40" s="44"/>
      <c r="D40" s="44"/>
      <c r="E40" s="44"/>
      <c r="F40" s="44"/>
      <c r="G40" s="44"/>
      <c r="H40" s="44"/>
      <c r="I40" s="44"/>
      <c r="J40" s="44"/>
      <c r="K40" s="129"/>
      <c r="M40" s="181"/>
      <c r="X40" s="141"/>
      <c r="Y40" s="141"/>
      <c r="Z40" s="141"/>
    </row>
    <row r="41" spans="1:26" ht="12.75">
      <c r="A41" s="48" t="s">
        <v>559</v>
      </c>
      <c r="B41" s="44">
        <v>14771</v>
      </c>
      <c r="C41" s="44">
        <v>1444</v>
      </c>
      <c r="D41" s="44">
        <v>4477</v>
      </c>
      <c r="E41" s="44">
        <v>3445</v>
      </c>
      <c r="F41" s="44">
        <v>2755</v>
      </c>
      <c r="G41" s="44">
        <v>2650</v>
      </c>
      <c r="H41" s="44">
        <v>4972</v>
      </c>
      <c r="I41" s="44">
        <v>2223</v>
      </c>
      <c r="J41" s="44">
        <v>2798</v>
      </c>
      <c r="K41" s="129">
        <v>4778</v>
      </c>
      <c r="M41" s="181"/>
      <c r="X41" s="141"/>
      <c r="Y41" s="141"/>
      <c r="Z41" s="141"/>
    </row>
    <row r="42" spans="1:26" ht="12.75">
      <c r="A42" s="48"/>
      <c r="B42" s="44"/>
      <c r="C42" s="44"/>
      <c r="D42" s="44"/>
      <c r="E42" s="44"/>
      <c r="F42" s="44"/>
      <c r="G42" s="44"/>
      <c r="H42" s="44"/>
      <c r="I42" s="44"/>
      <c r="J42" s="44"/>
      <c r="K42" s="129"/>
      <c r="M42" s="181"/>
      <c r="X42" s="141"/>
      <c r="Y42" s="141"/>
      <c r="Z42" s="141"/>
    </row>
    <row r="43" spans="1:26" ht="12.75">
      <c r="A43" s="45" t="s">
        <v>560</v>
      </c>
      <c r="B43" s="46">
        <v>26173</v>
      </c>
      <c r="C43" s="46">
        <v>6038</v>
      </c>
      <c r="D43" s="46">
        <v>8506</v>
      </c>
      <c r="E43" s="46">
        <v>4841</v>
      </c>
      <c r="F43" s="46">
        <v>3807</v>
      </c>
      <c r="G43" s="46">
        <v>2981</v>
      </c>
      <c r="H43" s="46">
        <v>10698</v>
      </c>
      <c r="I43" s="46">
        <v>3548</v>
      </c>
      <c r="J43" s="46">
        <v>4463</v>
      </c>
      <c r="K43" s="119">
        <v>7464</v>
      </c>
      <c r="M43" s="181"/>
      <c r="X43" s="141"/>
      <c r="Y43" s="141"/>
      <c r="Z43" s="141"/>
    </row>
    <row r="44" spans="1:26" ht="12.75">
      <c r="A44" s="47" t="s">
        <v>537</v>
      </c>
      <c r="B44" s="44"/>
      <c r="C44" s="44"/>
      <c r="D44" s="44"/>
      <c r="E44" s="44"/>
      <c r="F44" s="44"/>
      <c r="G44" s="44"/>
      <c r="H44" s="44"/>
      <c r="I44" s="44"/>
      <c r="J44" s="44"/>
      <c r="K44" s="129"/>
      <c r="M44" s="181"/>
      <c r="X44" s="141"/>
      <c r="Y44" s="141"/>
      <c r="Z44" s="141"/>
    </row>
    <row r="45" spans="1:26" ht="12.75">
      <c r="A45" s="48" t="s">
        <v>561</v>
      </c>
      <c r="B45" s="44">
        <v>3233</v>
      </c>
      <c r="C45" s="44">
        <v>864</v>
      </c>
      <c r="D45" s="44">
        <v>1054</v>
      </c>
      <c r="E45" s="44">
        <v>533</v>
      </c>
      <c r="F45" s="44">
        <v>470</v>
      </c>
      <c r="G45" s="44">
        <v>312</v>
      </c>
      <c r="H45" s="44">
        <v>1134</v>
      </c>
      <c r="I45" s="44">
        <v>395</v>
      </c>
      <c r="J45" s="44">
        <v>555</v>
      </c>
      <c r="K45" s="129">
        <v>1149</v>
      </c>
      <c r="M45" s="181"/>
      <c r="X45" s="141"/>
      <c r="Y45" s="141"/>
      <c r="Z45" s="141"/>
    </row>
    <row r="46" spans="1:26" ht="12.75">
      <c r="A46" s="48" t="s">
        <v>562</v>
      </c>
      <c r="B46" s="44">
        <v>6050</v>
      </c>
      <c r="C46" s="44">
        <v>1361</v>
      </c>
      <c r="D46" s="44">
        <v>2077</v>
      </c>
      <c r="E46" s="44">
        <v>1063</v>
      </c>
      <c r="F46" s="44">
        <v>806</v>
      </c>
      <c r="G46" s="44">
        <v>743</v>
      </c>
      <c r="H46" s="44">
        <v>2032</v>
      </c>
      <c r="I46" s="44">
        <v>762</v>
      </c>
      <c r="J46" s="44">
        <v>1016</v>
      </c>
      <c r="K46" s="129">
        <v>2240</v>
      </c>
      <c r="M46" s="181"/>
      <c r="X46" s="141"/>
      <c r="Y46" s="141"/>
      <c r="Z46" s="141"/>
    </row>
    <row r="47" spans="1:26" ht="12.75">
      <c r="A47" s="48" t="s">
        <v>563</v>
      </c>
      <c r="B47" s="44">
        <v>4852</v>
      </c>
      <c r="C47" s="44">
        <v>1221</v>
      </c>
      <c r="D47" s="44">
        <v>1561</v>
      </c>
      <c r="E47" s="44">
        <v>902</v>
      </c>
      <c r="F47" s="44">
        <v>683</v>
      </c>
      <c r="G47" s="44">
        <v>485</v>
      </c>
      <c r="H47" s="44">
        <v>2357</v>
      </c>
      <c r="I47" s="44">
        <v>633</v>
      </c>
      <c r="J47" s="44">
        <v>739</v>
      </c>
      <c r="K47" s="129">
        <v>1123</v>
      </c>
      <c r="M47" s="181"/>
      <c r="X47" s="141"/>
      <c r="Y47" s="141"/>
      <c r="Z47" s="141"/>
    </row>
    <row r="48" spans="1:26" ht="12.75">
      <c r="A48" s="48" t="s">
        <v>564</v>
      </c>
      <c r="B48" s="44">
        <v>3853</v>
      </c>
      <c r="C48" s="44">
        <v>855</v>
      </c>
      <c r="D48" s="44">
        <v>1215</v>
      </c>
      <c r="E48" s="44">
        <v>754</v>
      </c>
      <c r="F48" s="44">
        <v>561</v>
      </c>
      <c r="G48" s="44">
        <v>468</v>
      </c>
      <c r="H48" s="44">
        <v>1557</v>
      </c>
      <c r="I48" s="44">
        <v>516</v>
      </c>
      <c r="J48" s="44">
        <v>626</v>
      </c>
      <c r="K48" s="129">
        <v>1154</v>
      </c>
      <c r="M48" s="181"/>
      <c r="X48" s="141"/>
      <c r="Y48" s="141"/>
      <c r="Z48" s="141"/>
    </row>
    <row r="49" spans="1:26" ht="12.75">
      <c r="A49" s="48" t="s">
        <v>565</v>
      </c>
      <c r="B49" s="44">
        <v>5024</v>
      </c>
      <c r="C49" s="44">
        <v>996</v>
      </c>
      <c r="D49" s="44">
        <v>1554</v>
      </c>
      <c r="E49" s="44">
        <v>1005</v>
      </c>
      <c r="F49" s="44">
        <v>817</v>
      </c>
      <c r="G49" s="44">
        <v>652</v>
      </c>
      <c r="H49" s="44">
        <v>2332</v>
      </c>
      <c r="I49" s="44">
        <v>743</v>
      </c>
      <c r="J49" s="44">
        <v>916</v>
      </c>
      <c r="K49" s="129">
        <v>1033</v>
      </c>
      <c r="M49" s="181"/>
      <c r="X49" s="141"/>
      <c r="Y49" s="141"/>
      <c r="Z49" s="141"/>
    </row>
    <row r="50" spans="1:26" ht="12.75">
      <c r="A50" s="48" t="s">
        <v>566</v>
      </c>
      <c r="B50" s="44">
        <v>3161</v>
      </c>
      <c r="C50" s="44">
        <v>741</v>
      </c>
      <c r="D50" s="44">
        <v>1045</v>
      </c>
      <c r="E50" s="44">
        <v>584</v>
      </c>
      <c r="F50" s="44">
        <v>470</v>
      </c>
      <c r="G50" s="44">
        <v>321</v>
      </c>
      <c r="H50" s="44">
        <v>1286</v>
      </c>
      <c r="I50" s="44">
        <v>499</v>
      </c>
      <c r="J50" s="44">
        <v>611</v>
      </c>
      <c r="K50" s="129">
        <v>765</v>
      </c>
      <c r="M50" s="181"/>
      <c r="X50" s="141"/>
      <c r="Y50" s="141"/>
      <c r="Z50" s="141"/>
    </row>
    <row r="51" spans="1:26" ht="12.75">
      <c r="A51" s="121"/>
      <c r="B51" s="120"/>
      <c r="C51" s="120"/>
      <c r="D51" s="120"/>
      <c r="E51" s="120"/>
      <c r="F51" s="120"/>
      <c r="G51" s="118"/>
      <c r="X51" s="141"/>
      <c r="Y51" s="141"/>
      <c r="Z51" s="141"/>
    </row>
    <row r="52" spans="1:26" ht="29.25" customHeight="1">
      <c r="A52" s="672" t="s">
        <v>118</v>
      </c>
      <c r="B52" s="672"/>
      <c r="C52" s="672"/>
      <c r="D52" s="672"/>
      <c r="E52" s="672"/>
      <c r="F52" s="672"/>
      <c r="G52" s="672"/>
      <c r="H52" s="672"/>
      <c r="I52" s="672"/>
      <c r="J52" s="672"/>
      <c r="K52" s="672"/>
      <c r="X52" s="141"/>
      <c r="Y52" s="141"/>
      <c r="Z52" s="141"/>
    </row>
    <row r="53" spans="3:26" ht="12.75">
      <c r="C53" s="120"/>
      <c r="D53" s="120"/>
      <c r="E53" s="120"/>
      <c r="F53" s="120"/>
      <c r="G53" s="118"/>
      <c r="X53" s="141"/>
      <c r="Y53" s="141"/>
      <c r="Z53" s="141"/>
    </row>
    <row r="54" spans="3:26" ht="12.75">
      <c r="C54" s="120"/>
      <c r="D54" s="120"/>
      <c r="E54" s="120"/>
      <c r="F54" s="120"/>
      <c r="G54" s="118"/>
      <c r="X54" s="141"/>
      <c r="Y54" s="141"/>
      <c r="Z54" s="141"/>
    </row>
    <row r="55" spans="3:26" ht="12.75">
      <c r="C55" s="120"/>
      <c r="D55" s="120"/>
      <c r="E55" s="120"/>
      <c r="F55" s="120"/>
      <c r="G55" s="118"/>
      <c r="X55" s="141"/>
      <c r="Y55" s="141"/>
      <c r="Z55" s="141"/>
    </row>
    <row r="56" spans="3:26" ht="12.75">
      <c r="C56" s="120"/>
      <c r="D56" s="120"/>
      <c r="E56" s="120"/>
      <c r="F56" s="120"/>
      <c r="G56" s="118"/>
      <c r="X56" s="141"/>
      <c r="Y56" s="141"/>
      <c r="Z56" s="141"/>
    </row>
    <row r="57" spans="3:26" ht="12.75">
      <c r="C57" s="120"/>
      <c r="D57" s="120"/>
      <c r="E57" s="120"/>
      <c r="F57" s="120"/>
      <c r="G57" s="118"/>
      <c r="X57" s="141"/>
      <c r="Y57" s="141"/>
      <c r="Z57" s="141"/>
    </row>
    <row r="58" spans="8:26" ht="12.75">
      <c r="H58" s="120"/>
      <c r="I58" s="120"/>
      <c r="J58" s="120"/>
      <c r="K58" s="120"/>
      <c r="X58" s="141"/>
      <c r="Y58" s="141"/>
      <c r="Z58" s="141"/>
    </row>
    <row r="59" spans="24:26" ht="12.75">
      <c r="X59" s="141"/>
      <c r="Y59" s="141"/>
      <c r="Z59" s="141"/>
    </row>
    <row r="60" spans="24:26" ht="12.75">
      <c r="X60" s="141"/>
      <c r="Y60" s="141"/>
      <c r="Z60" s="141"/>
    </row>
    <row r="61" spans="24:26" ht="12.75">
      <c r="X61" s="141"/>
      <c r="Y61" s="141"/>
      <c r="Z61" s="141"/>
    </row>
    <row r="62" spans="24:26" ht="12.75">
      <c r="X62" s="141"/>
      <c r="Y62" s="141"/>
      <c r="Z62" s="141"/>
    </row>
    <row r="63" spans="24:26" ht="12.75">
      <c r="X63" s="141"/>
      <c r="Y63" s="141"/>
      <c r="Z63" s="141"/>
    </row>
    <row r="64" spans="24:26" ht="12.75">
      <c r="X64" s="141"/>
      <c r="Y64" s="141"/>
      <c r="Z64" s="141"/>
    </row>
  </sheetData>
  <mergeCells count="14">
    <mergeCell ref="A52:K52"/>
    <mergeCell ref="A6:A8"/>
    <mergeCell ref="B6:B8"/>
    <mergeCell ref="C6:G6"/>
    <mergeCell ref="H6:K6"/>
    <mergeCell ref="D7:D8"/>
    <mergeCell ref="E7:E8"/>
    <mergeCell ref="F7:F8"/>
    <mergeCell ref="I7:I8"/>
    <mergeCell ref="J7:J8"/>
    <mergeCell ref="C7:C8"/>
    <mergeCell ref="G7:G8"/>
    <mergeCell ref="H7:H8"/>
    <mergeCell ref="K7:K8"/>
  </mergeCells>
  <hyperlinks>
    <hyperlink ref="M6" location="'SPIS TREŚCI'!A1" display="Powrót do spisu tablic"/>
  </hyperlinks>
  <printOptions/>
  <pageMargins left="0.75" right="0.75" top="1" bottom="1" header="0.5" footer="0.5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9"/>
  <sheetViews>
    <sheetView workbookViewId="0" topLeftCell="A1">
      <selection activeCell="A2" sqref="A2"/>
    </sheetView>
  </sheetViews>
  <sheetFormatPr defaultColWidth="9.00390625" defaultRowHeight="12.75"/>
  <cols>
    <col min="1" max="1" width="28.875" style="118" customWidth="1"/>
    <col min="2" max="4" width="9.125" style="118" customWidth="1"/>
    <col min="5" max="5" width="10.875" style="118" customWidth="1"/>
    <col min="6" max="7" width="9.125" style="118" customWidth="1"/>
  </cols>
  <sheetData>
    <row r="2" spans="1:2" ht="12.75">
      <c r="A2" s="284" t="s">
        <v>693</v>
      </c>
      <c r="B2" s="285" t="s">
        <v>119</v>
      </c>
    </row>
    <row r="3" ht="12.75">
      <c r="B3" s="285" t="s">
        <v>1160</v>
      </c>
    </row>
    <row r="4" ht="12.75">
      <c r="B4" s="347" t="s">
        <v>494</v>
      </c>
    </row>
    <row r="5" ht="13.5" thickBot="1">
      <c r="B5" s="347"/>
    </row>
    <row r="6" spans="1:9" ht="15.75" customHeight="1" thickBot="1">
      <c r="A6" s="731" t="s">
        <v>398</v>
      </c>
      <c r="B6" s="730" t="s">
        <v>495</v>
      </c>
      <c r="C6" s="727" t="s">
        <v>120</v>
      </c>
      <c r="D6" s="728"/>
      <c r="E6" s="728"/>
      <c r="F6" s="728"/>
      <c r="G6" s="728"/>
      <c r="I6" s="295" t="s">
        <v>992</v>
      </c>
    </row>
    <row r="7" spans="1:7" ht="14.25" customHeight="1" thickBot="1">
      <c r="A7" s="685"/>
      <c r="B7" s="717"/>
      <c r="C7" s="716" t="s">
        <v>121</v>
      </c>
      <c r="D7" s="719" t="s">
        <v>122</v>
      </c>
      <c r="E7" s="721"/>
      <c r="F7" s="716" t="s">
        <v>123</v>
      </c>
      <c r="G7" s="722" t="s">
        <v>1037</v>
      </c>
    </row>
    <row r="8" spans="1:7" ht="23.25" thickBot="1">
      <c r="A8" s="732"/>
      <c r="B8" s="729"/>
      <c r="C8" s="729"/>
      <c r="D8" s="348" t="s">
        <v>1036</v>
      </c>
      <c r="E8" s="349" t="s">
        <v>124</v>
      </c>
      <c r="F8" s="729"/>
      <c r="G8" s="733"/>
    </row>
    <row r="9" spans="1:7" ht="12.75">
      <c r="A9" s="79"/>
      <c r="B9" s="44"/>
      <c r="C9" s="44"/>
      <c r="D9" s="44"/>
      <c r="E9" s="44"/>
      <c r="F9" s="44"/>
      <c r="G9" s="120"/>
    </row>
    <row r="10" spans="1:9" ht="12.75">
      <c r="A10" s="45" t="s">
        <v>535</v>
      </c>
      <c r="B10" s="46">
        <v>116869</v>
      </c>
      <c r="C10" s="46">
        <v>17388</v>
      </c>
      <c r="D10" s="46">
        <v>28796</v>
      </c>
      <c r="E10" s="46">
        <v>13777</v>
      </c>
      <c r="F10" s="46">
        <v>29190</v>
      </c>
      <c r="G10" s="119">
        <v>27718</v>
      </c>
      <c r="I10" s="181"/>
    </row>
    <row r="11" spans="1:9" ht="12.75">
      <c r="A11" s="339"/>
      <c r="B11" s="78"/>
      <c r="C11" s="190"/>
      <c r="D11" s="190"/>
      <c r="E11" s="190"/>
      <c r="F11" s="190"/>
      <c r="G11" s="119"/>
      <c r="I11" s="181"/>
    </row>
    <row r="12" spans="1:9" ht="12.75">
      <c r="A12" s="45" t="s">
        <v>536</v>
      </c>
      <c r="B12" s="46">
        <v>19026</v>
      </c>
      <c r="C12" s="46">
        <v>2518</v>
      </c>
      <c r="D12" s="46">
        <v>4354</v>
      </c>
      <c r="E12" s="46">
        <v>2312</v>
      </c>
      <c r="F12" s="46">
        <v>5111</v>
      </c>
      <c r="G12" s="119">
        <v>4731</v>
      </c>
      <c r="I12" s="181"/>
    </row>
    <row r="13" spans="1:9" ht="12.75">
      <c r="A13" s="339" t="s">
        <v>537</v>
      </c>
      <c r="B13" s="44"/>
      <c r="C13" s="44"/>
      <c r="D13" s="44"/>
      <c r="E13" s="44"/>
      <c r="F13" s="44"/>
      <c r="G13" s="120"/>
      <c r="I13" s="181"/>
    </row>
    <row r="14" spans="1:9" ht="12.75">
      <c r="A14" s="48" t="s">
        <v>538</v>
      </c>
      <c r="B14" s="44">
        <v>6387</v>
      </c>
      <c r="C14" s="44">
        <v>835</v>
      </c>
      <c r="D14" s="44">
        <v>1496</v>
      </c>
      <c r="E14" s="44">
        <v>731</v>
      </c>
      <c r="F14" s="44">
        <v>1839</v>
      </c>
      <c r="G14" s="120">
        <v>1486</v>
      </c>
      <c r="I14" s="181"/>
    </row>
    <row r="15" spans="1:9" ht="12.75">
      <c r="A15" s="48" t="s">
        <v>539</v>
      </c>
      <c r="B15" s="44">
        <v>1922</v>
      </c>
      <c r="C15" s="44">
        <v>227</v>
      </c>
      <c r="D15" s="44">
        <v>501</v>
      </c>
      <c r="E15" s="44">
        <v>191</v>
      </c>
      <c r="F15" s="44">
        <v>453</v>
      </c>
      <c r="G15" s="120">
        <v>550</v>
      </c>
      <c r="I15" s="181"/>
    </row>
    <row r="16" spans="1:9" ht="12.75">
      <c r="A16" s="48" t="s">
        <v>540</v>
      </c>
      <c r="B16" s="44">
        <v>3627</v>
      </c>
      <c r="C16" s="44">
        <v>399</v>
      </c>
      <c r="D16" s="44">
        <v>750</v>
      </c>
      <c r="E16" s="44">
        <v>450</v>
      </c>
      <c r="F16" s="44">
        <v>949</v>
      </c>
      <c r="G16" s="120">
        <v>1079</v>
      </c>
      <c r="I16" s="181"/>
    </row>
    <row r="17" spans="1:9" ht="12.75">
      <c r="A17" s="48" t="s">
        <v>541</v>
      </c>
      <c r="B17" s="44">
        <v>3518</v>
      </c>
      <c r="C17" s="44">
        <v>352</v>
      </c>
      <c r="D17" s="44">
        <v>781</v>
      </c>
      <c r="E17" s="44">
        <v>481</v>
      </c>
      <c r="F17" s="44">
        <v>984</v>
      </c>
      <c r="G17" s="120">
        <v>920</v>
      </c>
      <c r="I17" s="181"/>
    </row>
    <row r="18" spans="1:9" ht="12.75">
      <c r="A18" s="339" t="s">
        <v>542</v>
      </c>
      <c r="B18" s="44"/>
      <c r="C18" s="44"/>
      <c r="D18" s="44"/>
      <c r="E18" s="44"/>
      <c r="F18" s="44"/>
      <c r="G18" s="120"/>
      <c r="I18" s="181"/>
    </row>
    <row r="19" spans="1:9" ht="12.75">
      <c r="A19" s="48" t="s">
        <v>543</v>
      </c>
      <c r="B19" s="44">
        <v>3572</v>
      </c>
      <c r="C19" s="44">
        <v>705</v>
      </c>
      <c r="D19" s="44">
        <v>826</v>
      </c>
      <c r="E19" s="44">
        <v>459</v>
      </c>
      <c r="F19" s="44">
        <v>886</v>
      </c>
      <c r="G19" s="120">
        <v>696</v>
      </c>
      <c r="I19" s="181"/>
    </row>
    <row r="20" spans="1:9" ht="12.75">
      <c r="A20" s="339"/>
      <c r="B20" s="44"/>
      <c r="C20" s="44"/>
      <c r="D20" s="44"/>
      <c r="E20" s="44"/>
      <c r="F20" s="44"/>
      <c r="G20" s="120"/>
      <c r="I20" s="181"/>
    </row>
    <row r="21" spans="1:9" ht="12.75">
      <c r="A21" s="45" t="s">
        <v>544</v>
      </c>
      <c r="B21" s="46">
        <v>38779</v>
      </c>
      <c r="C21" s="46">
        <v>5533</v>
      </c>
      <c r="D21" s="46">
        <v>9789</v>
      </c>
      <c r="E21" s="46">
        <v>4524</v>
      </c>
      <c r="F21" s="46">
        <v>9681</v>
      </c>
      <c r="G21" s="119">
        <v>9252</v>
      </c>
      <c r="I21" s="181"/>
    </row>
    <row r="22" spans="1:9" ht="12.75">
      <c r="A22" s="339" t="s">
        <v>537</v>
      </c>
      <c r="B22" s="44"/>
      <c r="C22" s="44"/>
      <c r="D22" s="44"/>
      <c r="E22" s="44"/>
      <c r="F22" s="44"/>
      <c r="G22" s="120"/>
      <c r="I22" s="181"/>
    </row>
    <row r="23" spans="1:9" ht="12.75">
      <c r="A23" s="48" t="s">
        <v>545</v>
      </c>
      <c r="B23" s="44">
        <v>3951</v>
      </c>
      <c r="C23" s="44">
        <v>795</v>
      </c>
      <c r="D23" s="44">
        <v>1007</v>
      </c>
      <c r="E23" s="44">
        <v>490</v>
      </c>
      <c r="F23" s="44">
        <v>953</v>
      </c>
      <c r="G23" s="120">
        <v>706</v>
      </c>
      <c r="I23" s="181"/>
    </row>
    <row r="24" spans="1:9" ht="12.75">
      <c r="A24" s="48" t="s">
        <v>546</v>
      </c>
      <c r="B24" s="44">
        <v>5528</v>
      </c>
      <c r="C24" s="44">
        <v>599</v>
      </c>
      <c r="D24" s="44">
        <v>1312</v>
      </c>
      <c r="E24" s="44">
        <v>551</v>
      </c>
      <c r="F24" s="44">
        <v>1427</v>
      </c>
      <c r="G24" s="120">
        <v>1639</v>
      </c>
      <c r="I24" s="181"/>
    </row>
    <row r="25" spans="1:9" ht="12.75">
      <c r="A25" s="48" t="s">
        <v>547</v>
      </c>
      <c r="B25" s="44">
        <v>5202</v>
      </c>
      <c r="C25" s="44">
        <v>498</v>
      </c>
      <c r="D25" s="44">
        <v>1276</v>
      </c>
      <c r="E25" s="44">
        <v>654</v>
      </c>
      <c r="F25" s="44">
        <v>1388</v>
      </c>
      <c r="G25" s="120">
        <v>1386</v>
      </c>
      <c r="I25" s="181"/>
    </row>
    <row r="26" spans="1:9" ht="12.75">
      <c r="A26" s="48" t="s">
        <v>548</v>
      </c>
      <c r="B26" s="44">
        <v>4506</v>
      </c>
      <c r="C26" s="44">
        <v>611</v>
      </c>
      <c r="D26" s="44">
        <v>1294</v>
      </c>
      <c r="E26" s="44">
        <v>498</v>
      </c>
      <c r="F26" s="44">
        <v>1013</v>
      </c>
      <c r="G26" s="120">
        <v>1090</v>
      </c>
      <c r="I26" s="181"/>
    </row>
    <row r="27" spans="1:9" ht="12.75">
      <c r="A27" s="48" t="s">
        <v>549</v>
      </c>
      <c r="B27" s="44">
        <v>4975</v>
      </c>
      <c r="C27" s="44">
        <v>665</v>
      </c>
      <c r="D27" s="44">
        <v>1151</v>
      </c>
      <c r="E27" s="44">
        <v>551</v>
      </c>
      <c r="F27" s="44">
        <v>1250</v>
      </c>
      <c r="G27" s="120">
        <v>1358</v>
      </c>
      <c r="I27" s="181"/>
    </row>
    <row r="28" spans="1:9" ht="12.75">
      <c r="A28" s="48" t="s">
        <v>550</v>
      </c>
      <c r="B28" s="44">
        <v>6453</v>
      </c>
      <c r="C28" s="44">
        <v>836</v>
      </c>
      <c r="D28" s="44">
        <v>1549</v>
      </c>
      <c r="E28" s="44">
        <v>769</v>
      </c>
      <c r="F28" s="44">
        <v>1821</v>
      </c>
      <c r="G28" s="120">
        <v>1478</v>
      </c>
      <c r="I28" s="181"/>
    </row>
    <row r="29" spans="1:9" ht="12.75">
      <c r="A29" s="339" t="s">
        <v>551</v>
      </c>
      <c r="B29" s="44"/>
      <c r="C29" s="44"/>
      <c r="D29" s="44"/>
      <c r="E29" s="44"/>
      <c r="F29" s="44"/>
      <c r="G29" s="120"/>
      <c r="I29" s="181"/>
    </row>
    <row r="30" spans="1:9" ht="12.75">
      <c r="A30" s="48" t="s">
        <v>552</v>
      </c>
      <c r="B30" s="44">
        <v>3800</v>
      </c>
      <c r="C30" s="44">
        <v>747</v>
      </c>
      <c r="D30" s="44">
        <v>1079</v>
      </c>
      <c r="E30" s="44">
        <v>473</v>
      </c>
      <c r="F30" s="44">
        <v>739</v>
      </c>
      <c r="G30" s="120">
        <v>762</v>
      </c>
      <c r="I30" s="181"/>
    </row>
    <row r="31" spans="1:9" ht="12.75">
      <c r="A31" s="48" t="s">
        <v>553</v>
      </c>
      <c r="B31" s="44">
        <v>4364</v>
      </c>
      <c r="C31" s="44">
        <v>782</v>
      </c>
      <c r="D31" s="44">
        <v>1121</v>
      </c>
      <c r="E31" s="44">
        <v>538</v>
      </c>
      <c r="F31" s="44">
        <v>1090</v>
      </c>
      <c r="G31" s="120">
        <v>833</v>
      </c>
      <c r="I31" s="181"/>
    </row>
    <row r="32" spans="1:9" ht="12.75">
      <c r="A32" s="339"/>
      <c r="B32" s="44"/>
      <c r="C32" s="44"/>
      <c r="D32" s="44"/>
      <c r="E32" s="44"/>
      <c r="F32" s="44"/>
      <c r="G32" s="120"/>
      <c r="I32" s="181"/>
    </row>
    <row r="33" spans="1:9" ht="12.75">
      <c r="A33" s="45" t="s">
        <v>554</v>
      </c>
      <c r="B33" s="46">
        <v>32891</v>
      </c>
      <c r="C33" s="46">
        <v>5802</v>
      </c>
      <c r="D33" s="46">
        <v>8150</v>
      </c>
      <c r="E33" s="46">
        <v>3669</v>
      </c>
      <c r="F33" s="46">
        <v>7532</v>
      </c>
      <c r="G33" s="119">
        <v>7738</v>
      </c>
      <c r="I33" s="181"/>
    </row>
    <row r="34" spans="1:9" ht="12.75">
      <c r="A34" s="339" t="s">
        <v>537</v>
      </c>
      <c r="B34" s="44"/>
      <c r="C34" s="44"/>
      <c r="D34" s="44"/>
      <c r="E34" s="44"/>
      <c r="F34" s="44"/>
      <c r="G34" s="120"/>
      <c r="I34" s="181"/>
    </row>
    <row r="35" spans="1:9" ht="12.75">
      <c r="A35" s="48" t="s">
        <v>555</v>
      </c>
      <c r="B35" s="44">
        <v>5840</v>
      </c>
      <c r="C35" s="44">
        <v>630</v>
      </c>
      <c r="D35" s="44">
        <v>1360</v>
      </c>
      <c r="E35" s="44">
        <v>641</v>
      </c>
      <c r="F35" s="44">
        <v>1839</v>
      </c>
      <c r="G35" s="120">
        <v>1370</v>
      </c>
      <c r="I35" s="181"/>
    </row>
    <row r="36" spans="1:9" ht="12.75">
      <c r="A36" s="48" t="s">
        <v>556</v>
      </c>
      <c r="B36" s="44">
        <v>6172</v>
      </c>
      <c r="C36" s="44">
        <v>833</v>
      </c>
      <c r="D36" s="44">
        <v>1692</v>
      </c>
      <c r="E36" s="44">
        <v>646</v>
      </c>
      <c r="F36" s="44">
        <v>1598</v>
      </c>
      <c r="G36" s="120">
        <v>1403</v>
      </c>
      <c r="I36" s="181"/>
    </row>
    <row r="37" spans="1:9" ht="12.75">
      <c r="A37" s="48" t="s">
        <v>557</v>
      </c>
      <c r="B37" s="44">
        <v>2230</v>
      </c>
      <c r="C37" s="44">
        <v>339</v>
      </c>
      <c r="D37" s="44">
        <v>612</v>
      </c>
      <c r="E37" s="44">
        <v>239</v>
      </c>
      <c r="F37" s="44">
        <v>501</v>
      </c>
      <c r="G37" s="120">
        <v>539</v>
      </c>
      <c r="I37" s="181"/>
    </row>
    <row r="38" spans="1:9" ht="12.75">
      <c r="A38" s="48" t="s">
        <v>558</v>
      </c>
      <c r="B38" s="44">
        <v>3878</v>
      </c>
      <c r="C38" s="44">
        <v>580</v>
      </c>
      <c r="D38" s="44">
        <v>1051</v>
      </c>
      <c r="E38" s="44">
        <v>475</v>
      </c>
      <c r="F38" s="44">
        <v>949</v>
      </c>
      <c r="G38" s="120">
        <v>823</v>
      </c>
      <c r="I38" s="181"/>
    </row>
    <row r="39" spans="1:9" ht="12.75">
      <c r="A39" s="339" t="s">
        <v>542</v>
      </c>
      <c r="B39" s="44"/>
      <c r="C39" s="44"/>
      <c r="D39" s="44"/>
      <c r="E39" s="44"/>
      <c r="F39" s="44"/>
      <c r="G39" s="120"/>
      <c r="I39" s="181"/>
    </row>
    <row r="40" spans="1:9" ht="12.75">
      <c r="A40" s="48" t="s">
        <v>559</v>
      </c>
      <c r="B40" s="44">
        <v>14771</v>
      </c>
      <c r="C40" s="44">
        <v>3420</v>
      </c>
      <c r="D40" s="44">
        <v>3435</v>
      </c>
      <c r="E40" s="44">
        <v>1668</v>
      </c>
      <c r="F40" s="44">
        <v>2645</v>
      </c>
      <c r="G40" s="120">
        <v>3603</v>
      </c>
      <c r="I40" s="181"/>
    </row>
    <row r="41" spans="1:9" ht="12.75">
      <c r="A41" s="48"/>
      <c r="B41" s="44"/>
      <c r="C41" s="44"/>
      <c r="D41" s="44"/>
      <c r="E41" s="44"/>
      <c r="F41" s="44"/>
      <c r="G41" s="120"/>
      <c r="I41" s="181"/>
    </row>
    <row r="42" spans="1:9" ht="12.75">
      <c r="A42" s="45" t="s">
        <v>560</v>
      </c>
      <c r="B42" s="46">
        <v>26173</v>
      </c>
      <c r="C42" s="46">
        <v>3535</v>
      </c>
      <c r="D42" s="46">
        <v>6503</v>
      </c>
      <c r="E42" s="46">
        <v>3272</v>
      </c>
      <c r="F42" s="46">
        <v>6866</v>
      </c>
      <c r="G42" s="119">
        <v>5997</v>
      </c>
      <c r="I42" s="181"/>
    </row>
    <row r="43" spans="1:9" ht="12.75">
      <c r="A43" s="339" t="s">
        <v>537</v>
      </c>
      <c r="B43" s="44"/>
      <c r="C43" s="44"/>
      <c r="D43" s="44"/>
      <c r="E43" s="44"/>
      <c r="F43" s="44"/>
      <c r="G43" s="120"/>
      <c r="I43" s="181"/>
    </row>
    <row r="44" spans="1:9" ht="12.75">
      <c r="A44" s="48" t="s">
        <v>561</v>
      </c>
      <c r="B44" s="44">
        <v>3233</v>
      </c>
      <c r="C44" s="44">
        <v>462</v>
      </c>
      <c r="D44" s="44">
        <v>853</v>
      </c>
      <c r="E44" s="44">
        <v>408</v>
      </c>
      <c r="F44" s="44">
        <v>807</v>
      </c>
      <c r="G44" s="120">
        <v>703</v>
      </c>
      <c r="I44" s="181"/>
    </row>
    <row r="45" spans="1:9" ht="12.75">
      <c r="A45" s="48" t="s">
        <v>562</v>
      </c>
      <c r="B45" s="44">
        <v>6050</v>
      </c>
      <c r="C45" s="44">
        <v>729</v>
      </c>
      <c r="D45" s="44">
        <v>1423</v>
      </c>
      <c r="E45" s="44">
        <v>875</v>
      </c>
      <c r="F45" s="44">
        <v>1420</v>
      </c>
      <c r="G45" s="120">
        <v>1603</v>
      </c>
      <c r="I45" s="181"/>
    </row>
    <row r="46" spans="1:9" ht="12.75">
      <c r="A46" s="48" t="s">
        <v>563</v>
      </c>
      <c r="B46" s="44">
        <v>4852</v>
      </c>
      <c r="C46" s="44">
        <v>674</v>
      </c>
      <c r="D46" s="44">
        <v>961</v>
      </c>
      <c r="E46" s="44">
        <v>701</v>
      </c>
      <c r="F46" s="44">
        <v>1374</v>
      </c>
      <c r="G46" s="120">
        <v>1142</v>
      </c>
      <c r="I46" s="181"/>
    </row>
    <row r="47" spans="1:9" ht="12.75">
      <c r="A47" s="48" t="s">
        <v>564</v>
      </c>
      <c r="B47" s="44">
        <v>3853</v>
      </c>
      <c r="C47" s="44">
        <v>424</v>
      </c>
      <c r="D47" s="44">
        <v>1042</v>
      </c>
      <c r="E47" s="44">
        <v>400</v>
      </c>
      <c r="F47" s="44">
        <v>1080</v>
      </c>
      <c r="G47" s="120">
        <v>907</v>
      </c>
      <c r="I47" s="181"/>
    </row>
    <row r="48" spans="1:9" ht="12.75">
      <c r="A48" s="48" t="s">
        <v>565</v>
      </c>
      <c r="B48" s="44">
        <v>5024</v>
      </c>
      <c r="C48" s="44">
        <v>834</v>
      </c>
      <c r="D48" s="44">
        <v>1329</v>
      </c>
      <c r="E48" s="44">
        <v>479</v>
      </c>
      <c r="F48" s="44">
        <v>1297</v>
      </c>
      <c r="G48" s="120">
        <v>1085</v>
      </c>
      <c r="I48" s="181"/>
    </row>
    <row r="49" spans="1:9" ht="12.75">
      <c r="A49" s="48" t="s">
        <v>566</v>
      </c>
      <c r="B49" s="44">
        <v>3161</v>
      </c>
      <c r="C49" s="44">
        <v>412</v>
      </c>
      <c r="D49" s="44">
        <v>895</v>
      </c>
      <c r="E49" s="44">
        <v>409</v>
      </c>
      <c r="F49" s="44">
        <v>888</v>
      </c>
      <c r="G49" s="120">
        <v>557</v>
      </c>
      <c r="I49" s="181"/>
    </row>
  </sheetData>
  <mergeCells count="7">
    <mergeCell ref="C6:G6"/>
    <mergeCell ref="D7:E7"/>
    <mergeCell ref="C7:C8"/>
    <mergeCell ref="B6:B8"/>
    <mergeCell ref="A6:A8"/>
    <mergeCell ref="G7:G8"/>
    <mergeCell ref="F7:F8"/>
  </mergeCells>
  <hyperlinks>
    <hyperlink ref="I6" location="'SPIS TREŚCI'!A1" display="Powrót do spisu tablic"/>
  </hyperlinks>
  <printOptions/>
  <pageMargins left="0.75" right="0.75" top="1" bottom="1" header="0.5" footer="0.5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7"/>
  <sheetViews>
    <sheetView workbookViewId="0" topLeftCell="A1">
      <selection activeCell="A2" sqref="A2"/>
    </sheetView>
  </sheetViews>
  <sheetFormatPr defaultColWidth="9.00390625" defaultRowHeight="12.75"/>
  <cols>
    <col min="1" max="1" width="27.625" style="0" customWidth="1"/>
    <col min="13" max="13" width="9.125" style="118" customWidth="1"/>
  </cols>
  <sheetData>
    <row r="2" spans="1:2" ht="14.25">
      <c r="A2" s="60" t="s">
        <v>206</v>
      </c>
      <c r="B2" s="171" t="s">
        <v>1210</v>
      </c>
    </row>
    <row r="3" ht="12.75">
      <c r="B3" s="313" t="s">
        <v>126</v>
      </c>
    </row>
    <row r="4" ht="13.5" thickBot="1">
      <c r="B4" s="313"/>
    </row>
    <row r="5" spans="1:15" ht="15.75" thickBot="1">
      <c r="A5" s="680" t="s">
        <v>398</v>
      </c>
      <c r="B5" s="56" t="s">
        <v>127</v>
      </c>
      <c r="C5" s="56" t="s">
        <v>128</v>
      </c>
      <c r="D5" s="56" t="s">
        <v>129</v>
      </c>
      <c r="E5" s="56" t="s">
        <v>130</v>
      </c>
      <c r="F5" s="56" t="s">
        <v>131</v>
      </c>
      <c r="G5" s="56" t="s">
        <v>132</v>
      </c>
      <c r="H5" s="56" t="s">
        <v>133</v>
      </c>
      <c r="I5" s="56" t="s">
        <v>134</v>
      </c>
      <c r="J5" s="56" t="s">
        <v>135</v>
      </c>
      <c r="K5" s="56" t="s">
        <v>136</v>
      </c>
      <c r="L5" s="56" t="s">
        <v>137</v>
      </c>
      <c r="M5" s="211" t="s">
        <v>138</v>
      </c>
      <c r="O5" s="295" t="s">
        <v>992</v>
      </c>
    </row>
    <row r="6" spans="1:13" ht="14.25" thickBot="1">
      <c r="A6" s="682"/>
      <c r="B6" s="699" t="s">
        <v>670</v>
      </c>
      <c r="C6" s="701"/>
      <c r="D6" s="701"/>
      <c r="E6" s="701"/>
      <c r="F6" s="701"/>
      <c r="G6" s="701"/>
      <c r="H6" s="701"/>
      <c r="I6" s="701"/>
      <c r="J6" s="701"/>
      <c r="K6" s="701"/>
      <c r="L6" s="701"/>
      <c r="M6" s="701"/>
    </row>
    <row r="7" spans="1:13" ht="12.75">
      <c r="A7" s="79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120"/>
    </row>
    <row r="8" spans="1:15" ht="12.75">
      <c r="A8" s="45" t="s">
        <v>535</v>
      </c>
      <c r="B8" s="122">
        <v>14.9</v>
      </c>
      <c r="C8" s="122">
        <v>14.9</v>
      </c>
      <c r="D8" s="122">
        <v>14.5</v>
      </c>
      <c r="E8" s="122">
        <v>14</v>
      </c>
      <c r="F8" s="122">
        <v>13.4</v>
      </c>
      <c r="G8" s="122">
        <v>12.9</v>
      </c>
      <c r="H8" s="122">
        <v>12.8</v>
      </c>
      <c r="I8" s="122">
        <v>12.6</v>
      </c>
      <c r="J8" s="122">
        <v>12.4</v>
      </c>
      <c r="K8" s="122">
        <v>12.2</v>
      </c>
      <c r="L8" s="122">
        <v>12.5</v>
      </c>
      <c r="M8" s="212">
        <v>12.6</v>
      </c>
      <c r="N8" s="125"/>
      <c r="O8" s="298"/>
    </row>
    <row r="9" spans="1:15" ht="12.75">
      <c r="A9" s="47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6"/>
      <c r="N9" s="125"/>
      <c r="O9" s="298"/>
    </row>
    <row r="10" spans="1:15" ht="13.5">
      <c r="A10" s="45" t="s">
        <v>536</v>
      </c>
      <c r="B10" s="122">
        <v>17.5</v>
      </c>
      <c r="C10" s="122">
        <v>17.5</v>
      </c>
      <c r="D10" s="122">
        <v>17.4</v>
      </c>
      <c r="E10" s="122">
        <v>16.9</v>
      </c>
      <c r="F10" s="122">
        <v>16.3</v>
      </c>
      <c r="G10" s="122">
        <v>15.9</v>
      </c>
      <c r="H10" s="122">
        <v>15.7</v>
      </c>
      <c r="I10" s="122">
        <v>15.5</v>
      </c>
      <c r="J10" s="122">
        <v>15</v>
      </c>
      <c r="K10" s="122">
        <v>14.8</v>
      </c>
      <c r="L10" s="122">
        <v>15.1</v>
      </c>
      <c r="M10" s="212">
        <v>15.4</v>
      </c>
      <c r="N10" s="125"/>
      <c r="O10" s="299"/>
    </row>
    <row r="11" spans="1:15" ht="13.5">
      <c r="A11" s="47" t="s">
        <v>537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6"/>
      <c r="N11" s="125"/>
      <c r="O11" s="299"/>
    </row>
    <row r="12" spans="1:15" ht="12.75">
      <c r="A12" s="48" t="s">
        <v>538</v>
      </c>
      <c r="B12" s="123">
        <v>16.5</v>
      </c>
      <c r="C12" s="123">
        <v>16.5</v>
      </c>
      <c r="D12" s="123">
        <v>16.5</v>
      </c>
      <c r="E12" s="123">
        <v>16</v>
      </c>
      <c r="F12" s="123">
        <v>15.4</v>
      </c>
      <c r="G12" s="123">
        <v>15</v>
      </c>
      <c r="H12" s="123">
        <v>14.9</v>
      </c>
      <c r="I12" s="123">
        <v>14.6</v>
      </c>
      <c r="J12" s="123">
        <v>14.1</v>
      </c>
      <c r="K12" s="123">
        <v>13.9</v>
      </c>
      <c r="L12" s="123">
        <v>14.2</v>
      </c>
      <c r="M12" s="126">
        <v>14.6</v>
      </c>
      <c r="N12" s="125"/>
      <c r="O12" s="300"/>
    </row>
    <row r="13" spans="1:15" ht="12.75">
      <c r="A13" s="48" t="s">
        <v>539</v>
      </c>
      <c r="B13" s="123">
        <v>16</v>
      </c>
      <c r="C13" s="123">
        <v>15.9</v>
      </c>
      <c r="D13" s="123">
        <v>15.5</v>
      </c>
      <c r="E13" s="123">
        <v>15.1</v>
      </c>
      <c r="F13" s="123">
        <v>14.5</v>
      </c>
      <c r="G13" s="123">
        <v>13.9</v>
      </c>
      <c r="H13" s="123">
        <v>13.7</v>
      </c>
      <c r="I13" s="123">
        <v>13.2</v>
      </c>
      <c r="J13" s="123">
        <v>13.1</v>
      </c>
      <c r="K13" s="123">
        <v>12.9</v>
      </c>
      <c r="L13" s="123">
        <v>13</v>
      </c>
      <c r="M13" s="126">
        <v>13.1</v>
      </c>
      <c r="N13" s="125"/>
      <c r="O13" s="300"/>
    </row>
    <row r="14" spans="1:15" ht="12.75">
      <c r="A14" s="48" t="s">
        <v>540</v>
      </c>
      <c r="B14" s="123">
        <v>15.8</v>
      </c>
      <c r="C14" s="123">
        <v>15.8</v>
      </c>
      <c r="D14" s="123">
        <v>15.6</v>
      </c>
      <c r="E14" s="123">
        <v>15.2</v>
      </c>
      <c r="F14" s="123">
        <v>14.8</v>
      </c>
      <c r="G14" s="123">
        <v>14.5</v>
      </c>
      <c r="H14" s="123">
        <v>14.6</v>
      </c>
      <c r="I14" s="123">
        <v>14.4</v>
      </c>
      <c r="J14" s="123">
        <v>13.8</v>
      </c>
      <c r="K14" s="123">
        <v>13.5</v>
      </c>
      <c r="L14" s="123">
        <v>13.8</v>
      </c>
      <c r="M14" s="126">
        <v>13.8</v>
      </c>
      <c r="N14" s="125"/>
      <c r="O14" s="300"/>
    </row>
    <row r="15" spans="1:15" ht="12.75">
      <c r="A15" s="48" t="s">
        <v>541</v>
      </c>
      <c r="B15" s="123">
        <v>25.8</v>
      </c>
      <c r="C15" s="123">
        <v>25.7</v>
      </c>
      <c r="D15" s="123">
        <v>25</v>
      </c>
      <c r="E15" s="123">
        <v>24</v>
      </c>
      <c r="F15" s="123">
        <v>23.1</v>
      </c>
      <c r="G15" s="123">
        <v>22.5</v>
      </c>
      <c r="H15" s="123">
        <v>22</v>
      </c>
      <c r="I15" s="123">
        <v>21.9</v>
      </c>
      <c r="J15" s="123">
        <v>21.4</v>
      </c>
      <c r="K15" s="123">
        <v>21.6</v>
      </c>
      <c r="L15" s="123">
        <v>22.2</v>
      </c>
      <c r="M15" s="126">
        <v>23.1</v>
      </c>
      <c r="N15" s="125"/>
      <c r="O15" s="300"/>
    </row>
    <row r="16" spans="1:15" ht="12.75">
      <c r="A16" s="47" t="s">
        <v>542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6"/>
      <c r="N16" s="125"/>
      <c r="O16" s="300"/>
    </row>
    <row r="17" spans="1:15" ht="12.75">
      <c r="A17" s="48" t="s">
        <v>543</v>
      </c>
      <c r="B17" s="123">
        <v>17.1</v>
      </c>
      <c r="C17" s="123">
        <v>17.2</v>
      </c>
      <c r="D17" s="123">
        <v>17.2</v>
      </c>
      <c r="E17" s="123">
        <v>16.9</v>
      </c>
      <c r="F17" s="123">
        <v>16.3</v>
      </c>
      <c r="G17" s="123">
        <v>16</v>
      </c>
      <c r="H17" s="123">
        <v>15.9</v>
      </c>
      <c r="I17" s="123">
        <v>15.6</v>
      </c>
      <c r="J17" s="123">
        <v>15.1</v>
      </c>
      <c r="K17" s="123">
        <v>14.8</v>
      </c>
      <c r="L17" s="123">
        <v>14.8</v>
      </c>
      <c r="M17" s="126">
        <v>15</v>
      </c>
      <c r="N17" s="125"/>
      <c r="O17" s="300"/>
    </row>
    <row r="18" spans="1:15" ht="12.75">
      <c r="A18" s="47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6"/>
      <c r="N18" s="125"/>
      <c r="O18" s="300"/>
    </row>
    <row r="19" spans="1:15" ht="13.5">
      <c r="A19" s="45" t="s">
        <v>544</v>
      </c>
      <c r="B19" s="122">
        <v>16.8</v>
      </c>
      <c r="C19" s="122">
        <v>16.8</v>
      </c>
      <c r="D19" s="122">
        <v>16.3</v>
      </c>
      <c r="E19" s="122">
        <v>15.5</v>
      </c>
      <c r="F19" s="122">
        <v>14.8</v>
      </c>
      <c r="G19" s="122">
        <v>14.2</v>
      </c>
      <c r="H19" s="122">
        <v>14.1</v>
      </c>
      <c r="I19" s="122">
        <v>14</v>
      </c>
      <c r="J19" s="122">
        <v>13.8</v>
      </c>
      <c r="K19" s="122">
        <v>13.6</v>
      </c>
      <c r="L19" s="122">
        <v>13.9</v>
      </c>
      <c r="M19" s="212">
        <v>14.3</v>
      </c>
      <c r="N19" s="125"/>
      <c r="O19" s="299"/>
    </row>
    <row r="20" spans="1:15" ht="13.5">
      <c r="A20" s="47" t="s">
        <v>537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6"/>
      <c r="N20" s="125"/>
      <c r="O20" s="299"/>
    </row>
    <row r="21" spans="1:15" ht="12.75">
      <c r="A21" s="48" t="s">
        <v>545</v>
      </c>
      <c r="B21" s="123">
        <v>10</v>
      </c>
      <c r="C21" s="123">
        <v>9.9</v>
      </c>
      <c r="D21" s="123">
        <v>9.4</v>
      </c>
      <c r="E21" s="123">
        <v>8.5</v>
      </c>
      <c r="F21" s="123">
        <v>7.7</v>
      </c>
      <c r="G21" s="123">
        <v>7.3</v>
      </c>
      <c r="H21" s="123">
        <v>7.4</v>
      </c>
      <c r="I21" s="123">
        <v>7.5</v>
      </c>
      <c r="J21" s="123">
        <v>7.4</v>
      </c>
      <c r="K21" s="123">
        <v>7.4</v>
      </c>
      <c r="L21" s="123">
        <v>7.7</v>
      </c>
      <c r="M21" s="126">
        <v>8.3</v>
      </c>
      <c r="N21" s="125"/>
      <c r="O21" s="300"/>
    </row>
    <row r="22" spans="1:15" ht="12.75">
      <c r="A22" s="48" t="s">
        <v>546</v>
      </c>
      <c r="B22" s="123">
        <v>21.2</v>
      </c>
      <c r="C22" s="123">
        <v>21.1</v>
      </c>
      <c r="D22" s="123">
        <v>20.5</v>
      </c>
      <c r="E22" s="123">
        <v>19.5</v>
      </c>
      <c r="F22" s="123">
        <v>18.6</v>
      </c>
      <c r="G22" s="123">
        <v>17.8</v>
      </c>
      <c r="H22" s="123">
        <v>17.5</v>
      </c>
      <c r="I22" s="123">
        <v>17.3</v>
      </c>
      <c r="J22" s="123">
        <v>17</v>
      </c>
      <c r="K22" s="123">
        <v>16.8</v>
      </c>
      <c r="L22" s="123">
        <v>16.9</v>
      </c>
      <c r="M22" s="126">
        <v>18</v>
      </c>
      <c r="N22" s="125"/>
      <c r="O22" s="300"/>
    </row>
    <row r="23" spans="1:15" ht="12.75">
      <c r="A23" s="48" t="s">
        <v>547</v>
      </c>
      <c r="B23" s="123">
        <v>20.9</v>
      </c>
      <c r="C23" s="123">
        <v>20.9</v>
      </c>
      <c r="D23" s="123">
        <v>20.2</v>
      </c>
      <c r="E23" s="123">
        <v>19.1</v>
      </c>
      <c r="F23" s="123">
        <v>18.6</v>
      </c>
      <c r="G23" s="123">
        <v>18.2</v>
      </c>
      <c r="H23" s="123">
        <v>18.2</v>
      </c>
      <c r="I23" s="123">
        <v>18.2</v>
      </c>
      <c r="J23" s="123">
        <v>18</v>
      </c>
      <c r="K23" s="123">
        <v>17.6</v>
      </c>
      <c r="L23" s="123">
        <v>17.9</v>
      </c>
      <c r="M23" s="126">
        <v>18.3</v>
      </c>
      <c r="N23" s="125"/>
      <c r="O23" s="300"/>
    </row>
    <row r="24" spans="1:15" ht="12.75">
      <c r="A24" s="48" t="s">
        <v>548</v>
      </c>
      <c r="B24" s="123">
        <v>17.8</v>
      </c>
      <c r="C24" s="123">
        <v>17.7</v>
      </c>
      <c r="D24" s="123">
        <v>17.6</v>
      </c>
      <c r="E24" s="123">
        <v>16.9</v>
      </c>
      <c r="F24" s="123">
        <v>16.5</v>
      </c>
      <c r="G24" s="123">
        <v>16.2</v>
      </c>
      <c r="H24" s="123">
        <v>16.2</v>
      </c>
      <c r="I24" s="123">
        <v>16.3</v>
      </c>
      <c r="J24" s="123">
        <v>15.9</v>
      </c>
      <c r="K24" s="123">
        <v>15.5</v>
      </c>
      <c r="L24" s="123">
        <v>15.4</v>
      </c>
      <c r="M24" s="126">
        <v>15.5</v>
      </c>
      <c r="N24" s="125"/>
      <c r="O24" s="300"/>
    </row>
    <row r="25" spans="1:15" ht="12.75">
      <c r="A25" s="48" t="s">
        <v>549</v>
      </c>
      <c r="B25" s="123">
        <v>16.3</v>
      </c>
      <c r="C25" s="123">
        <v>16.2</v>
      </c>
      <c r="D25" s="123">
        <v>15.7</v>
      </c>
      <c r="E25" s="123">
        <v>14.8</v>
      </c>
      <c r="F25" s="123">
        <v>13.9</v>
      </c>
      <c r="G25" s="123">
        <v>12.6</v>
      </c>
      <c r="H25" s="123">
        <v>12.6</v>
      </c>
      <c r="I25" s="123">
        <v>12.4</v>
      </c>
      <c r="J25" s="123">
        <v>12.3</v>
      </c>
      <c r="K25" s="123">
        <v>12.4</v>
      </c>
      <c r="L25" s="123">
        <v>12.7</v>
      </c>
      <c r="M25" s="126">
        <v>13.1</v>
      </c>
      <c r="N25" s="125"/>
      <c r="O25" s="300"/>
    </row>
    <row r="26" spans="1:15" ht="12.75">
      <c r="A26" s="48" t="s">
        <v>550</v>
      </c>
      <c r="B26" s="123">
        <v>16.8</v>
      </c>
      <c r="C26" s="123">
        <v>16.9</v>
      </c>
      <c r="D26" s="123">
        <v>16.4</v>
      </c>
      <c r="E26" s="123">
        <v>15.8</v>
      </c>
      <c r="F26" s="123">
        <v>15</v>
      </c>
      <c r="G26" s="123">
        <v>14.4</v>
      </c>
      <c r="H26" s="123">
        <v>14.2</v>
      </c>
      <c r="I26" s="123">
        <v>14.1</v>
      </c>
      <c r="J26" s="123">
        <v>13.9</v>
      </c>
      <c r="K26" s="123">
        <v>13.8</v>
      </c>
      <c r="L26" s="123">
        <v>14.2</v>
      </c>
      <c r="M26" s="126">
        <v>14.5</v>
      </c>
      <c r="N26" s="125"/>
      <c r="O26" s="300"/>
    </row>
    <row r="27" spans="1:15" ht="12.75">
      <c r="A27" s="47" t="s">
        <v>551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6"/>
      <c r="N27" s="125"/>
      <c r="O27" s="300"/>
    </row>
    <row r="28" spans="1:15" ht="12.75">
      <c r="A28" s="48" t="s">
        <v>552</v>
      </c>
      <c r="B28" s="123">
        <v>18.9</v>
      </c>
      <c r="C28" s="123">
        <v>18.8</v>
      </c>
      <c r="D28" s="123">
        <v>18.4</v>
      </c>
      <c r="E28" s="123">
        <v>17.7</v>
      </c>
      <c r="F28" s="123">
        <v>17</v>
      </c>
      <c r="G28" s="123">
        <v>16.6</v>
      </c>
      <c r="H28" s="123">
        <v>16.6</v>
      </c>
      <c r="I28" s="123">
        <v>16.5</v>
      </c>
      <c r="J28" s="123">
        <v>16.1</v>
      </c>
      <c r="K28" s="123">
        <v>15.7</v>
      </c>
      <c r="L28" s="123">
        <v>15.7</v>
      </c>
      <c r="M28" s="126">
        <v>15.8</v>
      </c>
      <c r="N28" s="125"/>
      <c r="O28" s="300"/>
    </row>
    <row r="29" spans="1:15" ht="12.75">
      <c r="A29" s="48" t="s">
        <v>553</v>
      </c>
      <c r="B29" s="123">
        <v>17</v>
      </c>
      <c r="C29" s="123">
        <v>16.9</v>
      </c>
      <c r="D29" s="123">
        <v>16.6</v>
      </c>
      <c r="E29" s="123">
        <v>16.2</v>
      </c>
      <c r="F29" s="123">
        <v>15.5</v>
      </c>
      <c r="G29" s="123">
        <v>14.8</v>
      </c>
      <c r="H29" s="123">
        <v>14.6</v>
      </c>
      <c r="I29" s="123">
        <v>14.6</v>
      </c>
      <c r="J29" s="123">
        <v>14.5</v>
      </c>
      <c r="K29" s="123">
        <v>14.4</v>
      </c>
      <c r="L29" s="123">
        <v>14.9</v>
      </c>
      <c r="M29" s="126">
        <v>14.8</v>
      </c>
      <c r="N29" s="125"/>
      <c r="O29" s="300"/>
    </row>
    <row r="30" spans="1:15" ht="12.75">
      <c r="A30" s="47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6"/>
      <c r="N30" s="125"/>
      <c r="O30" s="300"/>
    </row>
    <row r="31" spans="1:15" ht="13.5">
      <c r="A31" s="45" t="s">
        <v>554</v>
      </c>
      <c r="B31" s="122">
        <v>12.3</v>
      </c>
      <c r="C31" s="122">
        <v>12.3</v>
      </c>
      <c r="D31" s="122">
        <v>12</v>
      </c>
      <c r="E31" s="122">
        <v>11.6</v>
      </c>
      <c r="F31" s="122">
        <v>11.2</v>
      </c>
      <c r="G31" s="122">
        <v>10.9</v>
      </c>
      <c r="H31" s="122">
        <v>10.8</v>
      </c>
      <c r="I31" s="122">
        <v>10.7</v>
      </c>
      <c r="J31" s="122">
        <v>10.6</v>
      </c>
      <c r="K31" s="122">
        <v>10.3</v>
      </c>
      <c r="L31" s="122">
        <v>10.5</v>
      </c>
      <c r="M31" s="212">
        <v>10.3</v>
      </c>
      <c r="N31" s="125"/>
      <c r="O31" s="299"/>
    </row>
    <row r="32" spans="1:15" ht="13.5">
      <c r="A32" s="47" t="s">
        <v>537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6"/>
      <c r="N32" s="125"/>
      <c r="O32" s="299"/>
    </row>
    <row r="33" spans="1:15" ht="12.75">
      <c r="A33" s="48" t="s">
        <v>555</v>
      </c>
      <c r="B33" s="123">
        <v>18.3</v>
      </c>
      <c r="C33" s="123">
        <v>18.2</v>
      </c>
      <c r="D33" s="123">
        <v>17.6</v>
      </c>
      <c r="E33" s="123">
        <v>16.8</v>
      </c>
      <c r="F33" s="123">
        <v>16.3</v>
      </c>
      <c r="G33" s="123">
        <v>16</v>
      </c>
      <c r="H33" s="123">
        <v>15.7</v>
      </c>
      <c r="I33" s="123">
        <v>15.6</v>
      </c>
      <c r="J33" s="123">
        <v>15.6</v>
      </c>
      <c r="K33" s="123">
        <v>15.5</v>
      </c>
      <c r="L33" s="123">
        <v>15.7</v>
      </c>
      <c r="M33" s="126">
        <v>16</v>
      </c>
      <c r="N33" s="125"/>
      <c r="O33" s="300"/>
    </row>
    <row r="34" spans="1:15" ht="12.75">
      <c r="A34" s="48" t="s">
        <v>556</v>
      </c>
      <c r="B34" s="123">
        <v>13.2</v>
      </c>
      <c r="C34" s="123">
        <v>13.3</v>
      </c>
      <c r="D34" s="123">
        <v>13.1</v>
      </c>
      <c r="E34" s="123">
        <v>12.7</v>
      </c>
      <c r="F34" s="123">
        <v>12.2</v>
      </c>
      <c r="G34" s="123">
        <v>11.8</v>
      </c>
      <c r="H34" s="123">
        <v>11.7</v>
      </c>
      <c r="I34" s="123">
        <v>11.6</v>
      </c>
      <c r="J34" s="123">
        <v>11.4</v>
      </c>
      <c r="K34" s="123">
        <v>11.2</v>
      </c>
      <c r="L34" s="123">
        <v>11.2</v>
      </c>
      <c r="M34" s="126">
        <v>11</v>
      </c>
      <c r="N34" s="125"/>
      <c r="O34" s="300"/>
    </row>
    <row r="35" spans="1:15" ht="12.75">
      <c r="A35" s="48" t="s">
        <v>557</v>
      </c>
      <c r="B35" s="123">
        <v>10.7</v>
      </c>
      <c r="C35" s="123">
        <v>10.8</v>
      </c>
      <c r="D35" s="123">
        <v>10.6</v>
      </c>
      <c r="E35" s="123">
        <v>9.8</v>
      </c>
      <c r="F35" s="123">
        <v>8.9</v>
      </c>
      <c r="G35" s="123">
        <v>8.4</v>
      </c>
      <c r="H35" s="123">
        <v>8.4</v>
      </c>
      <c r="I35" s="123">
        <v>8.4</v>
      </c>
      <c r="J35" s="123">
        <v>8.4</v>
      </c>
      <c r="K35" s="123">
        <v>8.2</v>
      </c>
      <c r="L35" s="123">
        <v>8.6</v>
      </c>
      <c r="M35" s="126">
        <v>8.5</v>
      </c>
      <c r="N35" s="125"/>
      <c r="O35" s="300"/>
    </row>
    <row r="36" spans="1:15" ht="12.75">
      <c r="A36" s="48" t="s">
        <v>558</v>
      </c>
      <c r="B36" s="123">
        <v>16.4</v>
      </c>
      <c r="C36" s="123">
        <v>16.7</v>
      </c>
      <c r="D36" s="123">
        <v>16.2</v>
      </c>
      <c r="E36" s="123">
        <v>15.5</v>
      </c>
      <c r="F36" s="123">
        <v>15.2</v>
      </c>
      <c r="G36" s="123">
        <v>15.1</v>
      </c>
      <c r="H36" s="123">
        <v>14.7</v>
      </c>
      <c r="I36" s="123">
        <v>14.7</v>
      </c>
      <c r="J36" s="123">
        <v>14.5</v>
      </c>
      <c r="K36" s="123">
        <v>14.1</v>
      </c>
      <c r="L36" s="123">
        <v>14.4</v>
      </c>
      <c r="M36" s="126">
        <v>14.6</v>
      </c>
      <c r="N36" s="125"/>
      <c r="O36" s="300"/>
    </row>
    <row r="37" spans="1:15" ht="12.75">
      <c r="A37" s="47" t="s">
        <v>542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6"/>
      <c r="N37" s="125"/>
      <c r="O37" s="300"/>
    </row>
    <row r="38" spans="1:15" ht="12.75">
      <c r="A38" s="48" t="s">
        <v>559</v>
      </c>
      <c r="B38" s="123">
        <v>10.3</v>
      </c>
      <c r="C38" s="123">
        <v>10.2</v>
      </c>
      <c r="D38" s="123">
        <v>10</v>
      </c>
      <c r="E38" s="123">
        <v>9.8</v>
      </c>
      <c r="F38" s="123">
        <v>9.6</v>
      </c>
      <c r="G38" s="123">
        <v>9.4</v>
      </c>
      <c r="H38" s="123">
        <v>9.2</v>
      </c>
      <c r="I38" s="123">
        <v>9.2</v>
      </c>
      <c r="J38" s="123">
        <v>9</v>
      </c>
      <c r="K38" s="123">
        <v>8.7</v>
      </c>
      <c r="L38" s="123">
        <v>8.8</v>
      </c>
      <c r="M38" s="126">
        <v>8.6</v>
      </c>
      <c r="N38" s="125"/>
      <c r="O38" s="300"/>
    </row>
    <row r="39" spans="1:15" ht="12.75">
      <c r="A39" s="48"/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6"/>
      <c r="N39" s="125"/>
      <c r="O39" s="300"/>
    </row>
    <row r="40" spans="1:15" ht="13.5">
      <c r="A40" s="45" t="s">
        <v>560</v>
      </c>
      <c r="B40" s="122">
        <v>14.8</v>
      </c>
      <c r="C40" s="122">
        <v>14.8</v>
      </c>
      <c r="D40" s="122">
        <v>14.5</v>
      </c>
      <c r="E40" s="122">
        <v>13.8</v>
      </c>
      <c r="F40" s="122">
        <v>13.1</v>
      </c>
      <c r="G40" s="122">
        <v>12.5</v>
      </c>
      <c r="H40" s="122">
        <v>12.2</v>
      </c>
      <c r="I40" s="122">
        <v>12.1</v>
      </c>
      <c r="J40" s="122">
        <v>12</v>
      </c>
      <c r="K40" s="122">
        <v>11.7</v>
      </c>
      <c r="L40" s="122">
        <v>12.1</v>
      </c>
      <c r="M40" s="212">
        <v>12.3</v>
      </c>
      <c r="N40" s="125"/>
      <c r="O40" s="299"/>
    </row>
    <row r="41" spans="1:15" ht="13.5">
      <c r="A41" s="47" t="s">
        <v>537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6"/>
      <c r="N41" s="125"/>
      <c r="O41" s="299"/>
    </row>
    <row r="42" spans="1:15" ht="12.75">
      <c r="A42" s="48" t="s">
        <v>561</v>
      </c>
      <c r="B42" s="123">
        <v>15.7</v>
      </c>
      <c r="C42" s="123">
        <v>15.7</v>
      </c>
      <c r="D42" s="123">
        <v>15.1</v>
      </c>
      <c r="E42" s="123">
        <v>14.3</v>
      </c>
      <c r="F42" s="123">
        <v>13.7</v>
      </c>
      <c r="G42" s="123">
        <v>13.3</v>
      </c>
      <c r="H42" s="123">
        <v>13.4</v>
      </c>
      <c r="I42" s="123">
        <v>13.3</v>
      </c>
      <c r="J42" s="123">
        <v>13.2</v>
      </c>
      <c r="K42" s="123">
        <v>12.8</v>
      </c>
      <c r="L42" s="123">
        <v>12.9</v>
      </c>
      <c r="M42" s="126">
        <v>13.1</v>
      </c>
      <c r="N42" s="125"/>
      <c r="O42" s="300"/>
    </row>
    <row r="43" spans="1:15" ht="12.75">
      <c r="A43" s="48" t="s">
        <v>562</v>
      </c>
      <c r="B43" s="123">
        <v>16.3</v>
      </c>
      <c r="C43" s="123">
        <v>16.2</v>
      </c>
      <c r="D43" s="123">
        <v>16.1</v>
      </c>
      <c r="E43" s="123">
        <v>15.4</v>
      </c>
      <c r="F43" s="123">
        <v>14.6</v>
      </c>
      <c r="G43" s="123">
        <v>14.3</v>
      </c>
      <c r="H43" s="123">
        <v>14</v>
      </c>
      <c r="I43" s="123">
        <v>13.9</v>
      </c>
      <c r="J43" s="123">
        <v>13.8</v>
      </c>
      <c r="K43" s="123">
        <v>13.5</v>
      </c>
      <c r="L43" s="123">
        <v>14</v>
      </c>
      <c r="M43" s="126">
        <v>14</v>
      </c>
      <c r="N43" s="125"/>
      <c r="O43" s="300"/>
    </row>
    <row r="44" spans="1:15" ht="12.75">
      <c r="A44" s="48" t="s">
        <v>563</v>
      </c>
      <c r="B44" s="123">
        <v>13.5</v>
      </c>
      <c r="C44" s="123">
        <v>13.3</v>
      </c>
      <c r="D44" s="123">
        <v>13.1</v>
      </c>
      <c r="E44" s="123">
        <v>12.7</v>
      </c>
      <c r="F44" s="123">
        <v>11.7</v>
      </c>
      <c r="G44" s="123">
        <v>11</v>
      </c>
      <c r="H44" s="123">
        <v>10.6</v>
      </c>
      <c r="I44" s="123">
        <v>10.4</v>
      </c>
      <c r="J44" s="123">
        <v>10.1</v>
      </c>
      <c r="K44" s="123">
        <v>9.9</v>
      </c>
      <c r="L44" s="123">
        <v>10.5</v>
      </c>
      <c r="M44" s="126">
        <v>10.7</v>
      </c>
      <c r="N44" s="125"/>
      <c r="O44" s="300"/>
    </row>
    <row r="45" spans="1:15" ht="12.75">
      <c r="A45" s="48" t="s">
        <v>564</v>
      </c>
      <c r="B45" s="123">
        <v>16.7</v>
      </c>
      <c r="C45" s="123">
        <v>16.8</v>
      </c>
      <c r="D45" s="123">
        <v>16.4</v>
      </c>
      <c r="E45" s="123">
        <v>15.7</v>
      </c>
      <c r="F45" s="123">
        <v>15.3</v>
      </c>
      <c r="G45" s="123">
        <v>14.2</v>
      </c>
      <c r="H45" s="123">
        <v>13.9</v>
      </c>
      <c r="I45" s="123">
        <v>13.6</v>
      </c>
      <c r="J45" s="123">
        <v>13.5</v>
      </c>
      <c r="K45" s="123">
        <v>13.5</v>
      </c>
      <c r="L45" s="123">
        <v>13.9</v>
      </c>
      <c r="M45" s="126">
        <v>14</v>
      </c>
      <c r="N45" s="125"/>
      <c r="O45" s="300"/>
    </row>
    <row r="46" spans="1:15" ht="12.75">
      <c r="A46" s="48" t="s">
        <v>565</v>
      </c>
      <c r="B46" s="123">
        <v>12.4</v>
      </c>
      <c r="C46" s="123">
        <v>12.5</v>
      </c>
      <c r="D46" s="123">
        <v>12.1</v>
      </c>
      <c r="E46" s="123">
        <v>11.5</v>
      </c>
      <c r="F46" s="123">
        <v>10.9</v>
      </c>
      <c r="G46" s="123">
        <v>10</v>
      </c>
      <c r="H46" s="123">
        <v>9.8</v>
      </c>
      <c r="I46" s="123">
        <v>9.8</v>
      </c>
      <c r="J46" s="123">
        <v>9.9</v>
      </c>
      <c r="K46" s="123">
        <v>9.6</v>
      </c>
      <c r="L46" s="123">
        <v>9.9</v>
      </c>
      <c r="M46" s="126">
        <v>10.1</v>
      </c>
      <c r="N46" s="125"/>
      <c r="O46" s="300"/>
    </row>
    <row r="47" spans="1:15" ht="12.75">
      <c r="A47" s="48" t="s">
        <v>566</v>
      </c>
      <c r="B47" s="123">
        <v>16.7</v>
      </c>
      <c r="C47" s="123">
        <v>16.8</v>
      </c>
      <c r="D47" s="123">
        <v>16.4</v>
      </c>
      <c r="E47" s="123">
        <v>15.6</v>
      </c>
      <c r="F47" s="123">
        <v>15</v>
      </c>
      <c r="G47" s="123">
        <v>14.4</v>
      </c>
      <c r="H47" s="123">
        <v>14.3</v>
      </c>
      <c r="I47" s="123">
        <v>13.8</v>
      </c>
      <c r="J47" s="123">
        <v>13.7</v>
      </c>
      <c r="K47" s="123">
        <v>13.5</v>
      </c>
      <c r="L47" s="123">
        <v>13.6</v>
      </c>
      <c r="M47" s="126">
        <v>14.1</v>
      </c>
      <c r="N47" s="125"/>
      <c r="O47" s="300"/>
    </row>
    <row r="48" spans="1:14" ht="12.75">
      <c r="A48" s="19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7"/>
    </row>
    <row r="49" spans="1:14" ht="12.75">
      <c r="A49" s="19"/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7"/>
    </row>
    <row r="50" spans="2:14" ht="12.75"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7"/>
    </row>
    <row r="51" spans="2:14" ht="12.75"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212"/>
      <c r="N51" s="127"/>
    </row>
    <row r="52" spans="2:14" ht="12.75"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212"/>
      <c r="N52" s="127"/>
    </row>
    <row r="53" spans="2:14" ht="12.75"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7"/>
    </row>
    <row r="54" spans="2:14" ht="12.75"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6"/>
      <c r="N54" s="125"/>
    </row>
    <row r="55" spans="2:14" ht="12.75"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6"/>
      <c r="N55" s="125"/>
    </row>
    <row r="56" spans="2:14" ht="12.75"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6"/>
      <c r="N56" s="125"/>
    </row>
    <row r="57" ht="12.75">
      <c r="M57" s="126"/>
    </row>
    <row r="58" ht="12.75">
      <c r="M58" s="126"/>
    </row>
    <row r="59" ht="12.75">
      <c r="M59" s="126"/>
    </row>
    <row r="60" ht="12.75">
      <c r="M60" s="126"/>
    </row>
    <row r="61" ht="12.75">
      <c r="M61" s="126"/>
    </row>
    <row r="62" ht="12.75">
      <c r="M62" s="126"/>
    </row>
    <row r="63" ht="12.75">
      <c r="M63" s="126"/>
    </row>
    <row r="64" ht="12.75">
      <c r="M64" s="126"/>
    </row>
    <row r="65" ht="12.75">
      <c r="M65" s="127"/>
    </row>
    <row r="66" ht="12.75">
      <c r="M66" s="127"/>
    </row>
    <row r="67" ht="12.75">
      <c r="M67" s="127"/>
    </row>
  </sheetData>
  <mergeCells count="2">
    <mergeCell ref="A5:A6"/>
    <mergeCell ref="B6:M6"/>
  </mergeCells>
  <hyperlinks>
    <hyperlink ref="O5" location="'SPIS TREŚCI'!A1" display="Powrót do spisu tablic"/>
  </hyperlinks>
  <printOptions/>
  <pageMargins left="0.75" right="0.75" top="1" bottom="1" header="0.5" footer="0.5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9"/>
  <sheetViews>
    <sheetView workbookViewId="0" topLeftCell="A1">
      <selection activeCell="A2" sqref="A2"/>
    </sheetView>
  </sheetViews>
  <sheetFormatPr defaultColWidth="9.00390625" defaultRowHeight="12.75"/>
  <cols>
    <col min="1" max="1" width="28.375" style="0" customWidth="1"/>
    <col min="9" max="9" width="9.125" style="118" customWidth="1"/>
  </cols>
  <sheetData>
    <row r="2" spans="1:2" ht="12.75">
      <c r="A2" s="60" t="s">
        <v>232</v>
      </c>
      <c r="B2" s="171" t="s">
        <v>1005</v>
      </c>
    </row>
    <row r="3" spans="1:2" ht="12.75">
      <c r="A3" s="60"/>
      <c r="B3" s="171" t="s">
        <v>1148</v>
      </c>
    </row>
    <row r="4" ht="12.75">
      <c r="B4" s="313" t="s">
        <v>494</v>
      </c>
    </row>
    <row r="5" ht="13.5" thickBot="1">
      <c r="B5" s="313"/>
    </row>
    <row r="6" spans="1:11" ht="15.75" thickBot="1">
      <c r="A6" s="680" t="s">
        <v>398</v>
      </c>
      <c r="B6" s="702" t="s">
        <v>495</v>
      </c>
      <c r="C6" s="699" t="s">
        <v>139</v>
      </c>
      <c r="D6" s="701"/>
      <c r="E6" s="701"/>
      <c r="F6" s="701"/>
      <c r="G6" s="701"/>
      <c r="H6" s="701"/>
      <c r="I6" s="701"/>
      <c r="K6" s="295" t="s">
        <v>992</v>
      </c>
    </row>
    <row r="7" spans="1:9" ht="57" thickBot="1">
      <c r="A7" s="682"/>
      <c r="B7" s="703"/>
      <c r="C7" s="42" t="s">
        <v>140</v>
      </c>
      <c r="D7" s="42" t="s">
        <v>141</v>
      </c>
      <c r="E7" s="42" t="s">
        <v>142</v>
      </c>
      <c r="F7" s="42" t="s">
        <v>143</v>
      </c>
      <c r="G7" s="42" t="s">
        <v>144</v>
      </c>
      <c r="H7" s="42" t="s">
        <v>145</v>
      </c>
      <c r="I7" s="41" t="s">
        <v>146</v>
      </c>
    </row>
    <row r="8" spans="1:9" ht="12.75">
      <c r="A8" s="738"/>
      <c r="B8" s="740"/>
      <c r="C8" s="736"/>
      <c r="D8" s="736"/>
      <c r="E8" s="736"/>
      <c r="F8" s="736"/>
      <c r="G8" s="736"/>
      <c r="H8" s="740"/>
      <c r="I8" s="734"/>
    </row>
    <row r="9" spans="1:9" ht="12.75">
      <c r="A9" s="739"/>
      <c r="B9" s="741"/>
      <c r="C9" s="737"/>
      <c r="D9" s="737"/>
      <c r="E9" s="737"/>
      <c r="F9" s="737"/>
      <c r="G9" s="737"/>
      <c r="H9" s="741"/>
      <c r="I9" s="735"/>
    </row>
    <row r="10" spans="1:11" ht="12.75">
      <c r="A10" s="45" t="s">
        <v>535</v>
      </c>
      <c r="B10" s="46">
        <v>116869</v>
      </c>
      <c r="C10" s="46">
        <v>22621</v>
      </c>
      <c r="D10" s="46">
        <v>2193</v>
      </c>
      <c r="E10" s="46">
        <v>73026</v>
      </c>
      <c r="F10" s="46">
        <v>16549</v>
      </c>
      <c r="G10" s="46">
        <v>24389</v>
      </c>
      <c r="H10" s="46">
        <v>34647</v>
      </c>
      <c r="I10" s="119">
        <v>9407</v>
      </c>
      <c r="J10" s="191"/>
      <c r="K10" s="191"/>
    </row>
    <row r="11" spans="1:11" ht="12.75">
      <c r="A11" s="47"/>
      <c r="B11" s="46"/>
      <c r="C11" s="46"/>
      <c r="D11" s="46"/>
      <c r="E11" s="46"/>
      <c r="F11" s="46"/>
      <c r="G11" s="46"/>
      <c r="H11" s="46"/>
      <c r="I11" s="119"/>
      <c r="J11" s="191"/>
      <c r="K11" s="191"/>
    </row>
    <row r="12" spans="1:11" ht="12.75">
      <c r="A12" s="45" t="s">
        <v>536</v>
      </c>
      <c r="B12" s="46">
        <v>19026</v>
      </c>
      <c r="C12" s="46">
        <v>3667</v>
      </c>
      <c r="D12" s="46">
        <v>360</v>
      </c>
      <c r="E12" s="46">
        <v>12270</v>
      </c>
      <c r="F12" s="46">
        <v>2646</v>
      </c>
      <c r="G12" s="46">
        <v>3989</v>
      </c>
      <c r="H12" s="46">
        <v>4593</v>
      </c>
      <c r="I12" s="119">
        <v>1527</v>
      </c>
      <c r="J12" s="191"/>
      <c r="K12" s="191"/>
    </row>
    <row r="13" spans="1:11" ht="12.75">
      <c r="A13" s="47" t="s">
        <v>537</v>
      </c>
      <c r="B13" s="44"/>
      <c r="C13" s="44"/>
      <c r="D13" s="44"/>
      <c r="E13" s="44"/>
      <c r="F13" s="44"/>
      <c r="G13" s="44"/>
      <c r="H13" s="44"/>
      <c r="I13" s="120"/>
      <c r="J13" s="191"/>
      <c r="K13" s="191"/>
    </row>
    <row r="14" spans="1:11" ht="12.75">
      <c r="A14" s="48" t="s">
        <v>538</v>
      </c>
      <c r="B14" s="44">
        <v>6387</v>
      </c>
      <c r="C14" s="44">
        <v>1382</v>
      </c>
      <c r="D14" s="44">
        <v>135</v>
      </c>
      <c r="E14" s="44">
        <v>4014</v>
      </c>
      <c r="F14" s="44">
        <v>933</v>
      </c>
      <c r="G14" s="44">
        <v>1237</v>
      </c>
      <c r="H14" s="44">
        <v>1592</v>
      </c>
      <c r="I14" s="120">
        <v>502</v>
      </c>
      <c r="J14" s="191"/>
      <c r="K14" s="191"/>
    </row>
    <row r="15" spans="1:11" ht="12.75">
      <c r="A15" s="48" t="s">
        <v>539</v>
      </c>
      <c r="B15" s="44">
        <v>1922</v>
      </c>
      <c r="C15" s="44">
        <v>343</v>
      </c>
      <c r="D15" s="44">
        <v>37</v>
      </c>
      <c r="E15" s="44">
        <v>1255</v>
      </c>
      <c r="F15" s="44">
        <v>336</v>
      </c>
      <c r="G15" s="44">
        <v>435</v>
      </c>
      <c r="H15" s="44">
        <v>388</v>
      </c>
      <c r="I15" s="120">
        <v>163</v>
      </c>
      <c r="J15" s="191"/>
      <c r="K15" s="191"/>
    </row>
    <row r="16" spans="1:11" ht="12.75">
      <c r="A16" s="48" t="s">
        <v>540</v>
      </c>
      <c r="B16" s="44">
        <v>3627</v>
      </c>
      <c r="C16" s="44">
        <v>866</v>
      </c>
      <c r="D16" s="44">
        <v>57</v>
      </c>
      <c r="E16" s="44">
        <v>2364</v>
      </c>
      <c r="F16" s="44">
        <v>441</v>
      </c>
      <c r="G16" s="44">
        <v>643</v>
      </c>
      <c r="H16" s="44">
        <v>785</v>
      </c>
      <c r="I16" s="120">
        <v>229</v>
      </c>
      <c r="J16" s="191"/>
      <c r="K16" s="191"/>
    </row>
    <row r="17" spans="1:11" ht="12.75">
      <c r="A17" s="48" t="s">
        <v>541</v>
      </c>
      <c r="B17" s="44">
        <v>3518</v>
      </c>
      <c r="C17" s="44">
        <v>628</v>
      </c>
      <c r="D17" s="44">
        <v>51</v>
      </c>
      <c r="E17" s="44">
        <v>2360</v>
      </c>
      <c r="F17" s="44">
        <v>502</v>
      </c>
      <c r="G17" s="44">
        <v>780</v>
      </c>
      <c r="H17" s="44">
        <v>1070</v>
      </c>
      <c r="I17" s="120">
        <v>301</v>
      </c>
      <c r="J17" s="191"/>
      <c r="K17" s="191"/>
    </row>
    <row r="18" spans="1:11" ht="12.75">
      <c r="A18" s="47" t="s">
        <v>542</v>
      </c>
      <c r="B18" s="44"/>
      <c r="C18" s="44"/>
      <c r="D18" s="44"/>
      <c r="E18" s="44"/>
      <c r="F18" s="44"/>
      <c r="G18" s="44"/>
      <c r="H18" s="44"/>
      <c r="I18" s="120"/>
      <c r="J18" s="191"/>
      <c r="K18" s="191"/>
    </row>
    <row r="19" spans="1:11" ht="12.75">
      <c r="A19" s="48" t="s">
        <v>543</v>
      </c>
      <c r="B19" s="44">
        <v>3572</v>
      </c>
      <c r="C19" s="44">
        <v>448</v>
      </c>
      <c r="D19" s="44">
        <v>80</v>
      </c>
      <c r="E19" s="44">
        <v>2277</v>
      </c>
      <c r="F19" s="44">
        <v>434</v>
      </c>
      <c r="G19" s="44">
        <v>894</v>
      </c>
      <c r="H19" s="44">
        <v>758</v>
      </c>
      <c r="I19" s="120">
        <v>332</v>
      </c>
      <c r="J19" s="191"/>
      <c r="K19" s="191"/>
    </row>
    <row r="20" spans="1:11" ht="12.75">
      <c r="A20" s="45"/>
      <c r="B20" s="46"/>
      <c r="C20" s="46"/>
      <c r="D20" s="46"/>
      <c r="E20" s="46"/>
      <c r="F20" s="46"/>
      <c r="G20" s="46"/>
      <c r="H20" s="46"/>
      <c r="I20" s="119"/>
      <c r="J20" s="191"/>
      <c r="K20" s="191"/>
    </row>
    <row r="21" spans="1:11" ht="12.75">
      <c r="A21" s="45" t="s">
        <v>544</v>
      </c>
      <c r="B21" s="46">
        <v>38779</v>
      </c>
      <c r="C21" s="46">
        <v>7690</v>
      </c>
      <c r="D21" s="46">
        <v>703</v>
      </c>
      <c r="E21" s="46">
        <v>24479</v>
      </c>
      <c r="F21" s="46">
        <v>6177</v>
      </c>
      <c r="G21" s="46">
        <v>7868</v>
      </c>
      <c r="H21" s="46">
        <v>10469</v>
      </c>
      <c r="I21" s="119">
        <v>3325</v>
      </c>
      <c r="J21" s="191"/>
      <c r="K21" s="191"/>
    </row>
    <row r="22" spans="1:11" ht="12.75">
      <c r="A22" s="47" t="s">
        <v>537</v>
      </c>
      <c r="B22" s="44"/>
      <c r="C22" s="44"/>
      <c r="D22" s="44"/>
      <c r="E22" s="44"/>
      <c r="F22" s="44"/>
      <c r="G22" s="44"/>
      <c r="H22" s="44"/>
      <c r="I22" s="120"/>
      <c r="J22" s="191"/>
      <c r="K22" s="191"/>
    </row>
    <row r="23" spans="1:11" ht="12.75">
      <c r="A23" s="48" t="s">
        <v>545</v>
      </c>
      <c r="B23" s="44">
        <v>3951</v>
      </c>
      <c r="C23" s="44">
        <v>968</v>
      </c>
      <c r="D23" s="44">
        <v>110</v>
      </c>
      <c r="E23" s="44">
        <v>1751</v>
      </c>
      <c r="F23" s="44">
        <v>458</v>
      </c>
      <c r="G23" s="44">
        <v>698</v>
      </c>
      <c r="H23" s="44">
        <v>1032</v>
      </c>
      <c r="I23" s="120">
        <v>242</v>
      </c>
      <c r="J23" s="191"/>
      <c r="K23" s="191"/>
    </row>
    <row r="24" spans="1:11" ht="12.75">
      <c r="A24" s="48" t="s">
        <v>546</v>
      </c>
      <c r="B24" s="44">
        <v>5528</v>
      </c>
      <c r="C24" s="44">
        <v>1112</v>
      </c>
      <c r="D24" s="44">
        <v>100</v>
      </c>
      <c r="E24" s="44">
        <v>3593</v>
      </c>
      <c r="F24" s="44">
        <v>1072</v>
      </c>
      <c r="G24" s="44">
        <v>1048</v>
      </c>
      <c r="H24" s="44">
        <v>1967</v>
      </c>
      <c r="I24" s="120">
        <v>581</v>
      </c>
      <c r="J24" s="191"/>
      <c r="K24" s="191"/>
    </row>
    <row r="25" spans="1:11" ht="12.75">
      <c r="A25" s="48" t="s">
        <v>547</v>
      </c>
      <c r="B25" s="44">
        <v>5202</v>
      </c>
      <c r="C25" s="44">
        <v>1046</v>
      </c>
      <c r="D25" s="44">
        <v>56</v>
      </c>
      <c r="E25" s="44">
        <v>3712</v>
      </c>
      <c r="F25" s="44">
        <v>887</v>
      </c>
      <c r="G25" s="44">
        <v>1004</v>
      </c>
      <c r="H25" s="44">
        <v>1924</v>
      </c>
      <c r="I25" s="120">
        <v>402</v>
      </c>
      <c r="J25" s="191"/>
      <c r="K25" s="191"/>
    </row>
    <row r="26" spans="1:11" ht="12.75">
      <c r="A26" s="48" t="s">
        <v>548</v>
      </c>
      <c r="B26" s="44">
        <v>4506</v>
      </c>
      <c r="C26" s="44">
        <v>952</v>
      </c>
      <c r="D26" s="44">
        <v>76</v>
      </c>
      <c r="E26" s="44">
        <v>3180</v>
      </c>
      <c r="F26" s="44">
        <v>755</v>
      </c>
      <c r="G26" s="44">
        <v>836</v>
      </c>
      <c r="H26" s="44">
        <v>1073</v>
      </c>
      <c r="I26" s="120">
        <v>361</v>
      </c>
      <c r="J26" s="191"/>
      <c r="K26" s="191"/>
    </row>
    <row r="27" spans="1:11" ht="12.75">
      <c r="A27" s="48" t="s">
        <v>549</v>
      </c>
      <c r="B27" s="44">
        <v>4975</v>
      </c>
      <c r="C27" s="44">
        <v>987</v>
      </c>
      <c r="D27" s="44">
        <v>77</v>
      </c>
      <c r="E27" s="44">
        <v>3036</v>
      </c>
      <c r="F27" s="44">
        <v>750</v>
      </c>
      <c r="G27" s="44">
        <v>984</v>
      </c>
      <c r="H27" s="44">
        <v>1516</v>
      </c>
      <c r="I27" s="120">
        <v>382</v>
      </c>
      <c r="J27" s="191"/>
      <c r="K27" s="191"/>
    </row>
    <row r="28" spans="1:11" ht="12.75">
      <c r="A28" s="48" t="s">
        <v>550</v>
      </c>
      <c r="B28" s="44">
        <v>6453</v>
      </c>
      <c r="C28" s="44">
        <v>1561</v>
      </c>
      <c r="D28" s="44">
        <v>135</v>
      </c>
      <c r="E28" s="44">
        <v>4042</v>
      </c>
      <c r="F28" s="44">
        <v>1131</v>
      </c>
      <c r="G28" s="44">
        <v>1075</v>
      </c>
      <c r="H28" s="44">
        <v>1214</v>
      </c>
      <c r="I28" s="120">
        <v>473</v>
      </c>
      <c r="J28" s="191"/>
      <c r="K28" s="191"/>
    </row>
    <row r="29" spans="1:11" ht="12.75">
      <c r="A29" s="47" t="s">
        <v>551</v>
      </c>
      <c r="B29" s="44"/>
      <c r="C29" s="44"/>
      <c r="D29" s="44"/>
      <c r="E29" s="44"/>
      <c r="F29" s="44"/>
      <c r="G29" s="44"/>
      <c r="H29" s="44"/>
      <c r="I29" s="120"/>
      <c r="J29" s="191"/>
      <c r="K29" s="191"/>
    </row>
    <row r="30" spans="1:11" ht="12.75">
      <c r="A30" s="48" t="s">
        <v>552</v>
      </c>
      <c r="B30" s="44">
        <v>3800</v>
      </c>
      <c r="C30" s="44">
        <v>513</v>
      </c>
      <c r="D30" s="44">
        <v>71</v>
      </c>
      <c r="E30" s="44">
        <v>2280</v>
      </c>
      <c r="F30" s="44">
        <v>499</v>
      </c>
      <c r="G30" s="44">
        <v>962</v>
      </c>
      <c r="H30" s="44">
        <v>1021</v>
      </c>
      <c r="I30" s="120">
        <v>472</v>
      </c>
      <c r="J30" s="191"/>
      <c r="K30" s="191"/>
    </row>
    <row r="31" spans="1:11" ht="12.75">
      <c r="A31" s="48" t="s">
        <v>553</v>
      </c>
      <c r="B31" s="44">
        <v>4364</v>
      </c>
      <c r="C31" s="44">
        <v>551</v>
      </c>
      <c r="D31" s="44">
        <v>78</v>
      </c>
      <c r="E31" s="44">
        <v>2885</v>
      </c>
      <c r="F31" s="44">
        <v>625</v>
      </c>
      <c r="G31" s="44">
        <v>1261</v>
      </c>
      <c r="H31" s="44">
        <v>722</v>
      </c>
      <c r="I31" s="120">
        <v>412</v>
      </c>
      <c r="J31" s="191"/>
      <c r="K31" s="191"/>
    </row>
    <row r="32" spans="1:11" ht="12.75">
      <c r="A32" s="47"/>
      <c r="B32" s="46"/>
      <c r="C32" s="46"/>
      <c r="D32" s="46"/>
      <c r="E32" s="46"/>
      <c r="F32" s="46"/>
      <c r="G32" s="46"/>
      <c r="H32" s="46"/>
      <c r="I32" s="119"/>
      <c r="J32" s="191"/>
      <c r="K32" s="191"/>
    </row>
    <row r="33" spans="1:11" ht="12.75">
      <c r="A33" s="45" t="s">
        <v>554</v>
      </c>
      <c r="B33" s="46">
        <v>32891</v>
      </c>
      <c r="C33" s="46">
        <v>5226</v>
      </c>
      <c r="D33" s="46">
        <v>647</v>
      </c>
      <c r="E33" s="46">
        <v>20174</v>
      </c>
      <c r="F33" s="46">
        <v>4155</v>
      </c>
      <c r="G33" s="46">
        <v>7619</v>
      </c>
      <c r="H33" s="46">
        <v>11338</v>
      </c>
      <c r="I33" s="119">
        <v>2817</v>
      </c>
      <c r="J33" s="119"/>
      <c r="K33" s="191"/>
    </row>
    <row r="34" spans="1:11" ht="12.75">
      <c r="A34" s="47" t="s">
        <v>537</v>
      </c>
      <c r="B34" s="46"/>
      <c r="C34" s="46"/>
      <c r="D34" s="46"/>
      <c r="E34" s="46"/>
      <c r="F34" s="46"/>
      <c r="G34" s="46"/>
      <c r="H34" s="46"/>
      <c r="I34" s="119"/>
      <c r="J34" s="191"/>
      <c r="K34" s="191"/>
    </row>
    <row r="35" spans="1:11" ht="12.75">
      <c r="A35" s="48" t="s">
        <v>107</v>
      </c>
      <c r="B35" s="44">
        <v>5840</v>
      </c>
      <c r="C35" s="44">
        <v>1141</v>
      </c>
      <c r="D35" s="44">
        <v>89</v>
      </c>
      <c r="E35" s="44">
        <v>3799</v>
      </c>
      <c r="F35" s="44">
        <v>867</v>
      </c>
      <c r="G35" s="44">
        <v>1220</v>
      </c>
      <c r="H35" s="44">
        <v>2290</v>
      </c>
      <c r="I35" s="120">
        <v>324</v>
      </c>
      <c r="J35" s="191"/>
      <c r="K35" s="191"/>
    </row>
    <row r="36" spans="1:11" ht="12.75">
      <c r="A36" s="48" t="s">
        <v>556</v>
      </c>
      <c r="B36" s="44">
        <v>6172</v>
      </c>
      <c r="C36" s="44">
        <v>1449</v>
      </c>
      <c r="D36" s="44">
        <v>120</v>
      </c>
      <c r="E36" s="44">
        <v>3618</v>
      </c>
      <c r="F36" s="44">
        <v>708</v>
      </c>
      <c r="G36" s="44">
        <v>1033</v>
      </c>
      <c r="H36" s="44">
        <v>2013</v>
      </c>
      <c r="I36" s="120">
        <v>389</v>
      </c>
      <c r="J36" s="191"/>
      <c r="K36" s="191"/>
    </row>
    <row r="37" spans="1:11" ht="12.75">
      <c r="A37" s="48" t="s">
        <v>557</v>
      </c>
      <c r="B37" s="44">
        <v>2230</v>
      </c>
      <c r="C37" s="44">
        <v>532</v>
      </c>
      <c r="D37" s="44">
        <v>60</v>
      </c>
      <c r="E37" s="44">
        <v>1134</v>
      </c>
      <c r="F37" s="44">
        <v>329</v>
      </c>
      <c r="G37" s="44">
        <v>394</v>
      </c>
      <c r="H37" s="44">
        <v>671</v>
      </c>
      <c r="I37" s="120">
        <v>213</v>
      </c>
      <c r="J37" s="191"/>
      <c r="K37" s="191"/>
    </row>
    <row r="38" spans="1:11" ht="12.75">
      <c r="A38" s="48" t="s">
        <v>558</v>
      </c>
      <c r="B38" s="44">
        <v>3878</v>
      </c>
      <c r="C38" s="44">
        <v>660</v>
      </c>
      <c r="D38" s="44">
        <v>57</v>
      </c>
      <c r="E38" s="44">
        <v>2356</v>
      </c>
      <c r="F38" s="44">
        <v>460</v>
      </c>
      <c r="G38" s="44">
        <v>889</v>
      </c>
      <c r="H38" s="44">
        <v>1269</v>
      </c>
      <c r="I38" s="120">
        <v>280</v>
      </c>
      <c r="J38" s="191"/>
      <c r="K38" s="191"/>
    </row>
    <row r="39" spans="1:11" ht="12.75">
      <c r="A39" s="47" t="s">
        <v>542</v>
      </c>
      <c r="B39" s="44"/>
      <c r="C39" s="44"/>
      <c r="D39" s="44"/>
      <c r="E39" s="44"/>
      <c r="F39" s="44"/>
      <c r="G39" s="44"/>
      <c r="H39" s="44"/>
      <c r="I39" s="120"/>
      <c r="J39" s="191"/>
      <c r="K39" s="191"/>
    </row>
    <row r="40" spans="1:11" ht="12.75">
      <c r="A40" s="48" t="s">
        <v>559</v>
      </c>
      <c r="B40" s="44">
        <v>14771</v>
      </c>
      <c r="C40" s="44">
        <v>1444</v>
      </c>
      <c r="D40" s="44">
        <v>321</v>
      </c>
      <c r="E40" s="44">
        <v>9267</v>
      </c>
      <c r="F40" s="44">
        <v>1791</v>
      </c>
      <c r="G40" s="44">
        <v>4083</v>
      </c>
      <c r="H40" s="44">
        <v>5095</v>
      </c>
      <c r="I40" s="120">
        <v>1611</v>
      </c>
      <c r="J40" s="191"/>
      <c r="K40" s="191"/>
    </row>
    <row r="41" spans="1:11" ht="12.75">
      <c r="A41" s="48"/>
      <c r="B41" s="46"/>
      <c r="C41" s="46"/>
      <c r="D41" s="46"/>
      <c r="E41" s="46"/>
      <c r="F41" s="46"/>
      <c r="G41" s="46"/>
      <c r="H41" s="46"/>
      <c r="I41" s="119"/>
      <c r="J41" s="191"/>
      <c r="K41" s="191"/>
    </row>
    <row r="42" spans="1:11" ht="12.75">
      <c r="A42" s="45" t="s">
        <v>560</v>
      </c>
      <c r="B42" s="46">
        <v>26173</v>
      </c>
      <c r="C42" s="46">
        <v>6038</v>
      </c>
      <c r="D42" s="46">
        <v>483</v>
      </c>
      <c r="E42" s="46">
        <v>16103</v>
      </c>
      <c r="F42" s="46">
        <v>3571</v>
      </c>
      <c r="G42" s="46">
        <v>4913</v>
      </c>
      <c r="H42" s="46">
        <v>8247</v>
      </c>
      <c r="I42" s="119">
        <v>1738</v>
      </c>
      <c r="J42" s="191"/>
      <c r="K42" s="191"/>
    </row>
    <row r="43" spans="1:11" ht="12.75">
      <c r="A43" s="47" t="s">
        <v>537</v>
      </c>
      <c r="B43" s="46"/>
      <c r="C43" s="46"/>
      <c r="D43" s="46"/>
      <c r="E43" s="46"/>
      <c r="F43" s="46"/>
      <c r="G43" s="46"/>
      <c r="H43" s="46"/>
      <c r="I43" s="119"/>
      <c r="J43" s="191"/>
      <c r="K43" s="191"/>
    </row>
    <row r="44" spans="1:11" ht="12.75">
      <c r="A44" s="48" t="s">
        <v>561</v>
      </c>
      <c r="B44" s="44">
        <v>3233</v>
      </c>
      <c r="C44" s="44">
        <v>864</v>
      </c>
      <c r="D44" s="44">
        <v>67</v>
      </c>
      <c r="E44" s="44">
        <v>2229</v>
      </c>
      <c r="F44" s="44">
        <v>391</v>
      </c>
      <c r="G44" s="44">
        <v>556</v>
      </c>
      <c r="H44" s="44">
        <v>997</v>
      </c>
      <c r="I44" s="120">
        <v>104</v>
      </c>
      <c r="J44" s="191"/>
      <c r="K44" s="191"/>
    </row>
    <row r="45" spans="1:11" ht="12.75">
      <c r="A45" s="48" t="s">
        <v>562</v>
      </c>
      <c r="B45" s="44">
        <v>6050</v>
      </c>
      <c r="C45" s="44">
        <v>1361</v>
      </c>
      <c r="D45" s="44">
        <v>97</v>
      </c>
      <c r="E45" s="44">
        <v>4096</v>
      </c>
      <c r="F45" s="44">
        <v>858</v>
      </c>
      <c r="G45" s="44">
        <v>1157</v>
      </c>
      <c r="H45" s="44">
        <v>2079</v>
      </c>
      <c r="I45" s="120">
        <v>353</v>
      </c>
      <c r="J45" s="191"/>
      <c r="K45" s="191"/>
    </row>
    <row r="46" spans="1:11" ht="12.75">
      <c r="A46" s="48" t="s">
        <v>563</v>
      </c>
      <c r="B46" s="44">
        <v>4852</v>
      </c>
      <c r="C46" s="44">
        <v>1221</v>
      </c>
      <c r="D46" s="44">
        <v>104</v>
      </c>
      <c r="E46" s="44">
        <v>2648</v>
      </c>
      <c r="F46" s="44">
        <v>737</v>
      </c>
      <c r="G46" s="44">
        <v>821</v>
      </c>
      <c r="H46" s="44">
        <v>1613</v>
      </c>
      <c r="I46" s="120">
        <v>331</v>
      </c>
      <c r="J46" s="191"/>
      <c r="K46" s="191"/>
    </row>
    <row r="47" spans="1:11" ht="12.75">
      <c r="A47" s="48" t="s">
        <v>564</v>
      </c>
      <c r="B47" s="44">
        <v>3853</v>
      </c>
      <c r="C47" s="44">
        <v>855</v>
      </c>
      <c r="D47" s="44">
        <v>54</v>
      </c>
      <c r="E47" s="44">
        <v>2421</v>
      </c>
      <c r="F47" s="44">
        <v>622</v>
      </c>
      <c r="G47" s="44">
        <v>766</v>
      </c>
      <c r="H47" s="44">
        <v>1293</v>
      </c>
      <c r="I47" s="120">
        <v>323</v>
      </c>
      <c r="J47" s="191"/>
      <c r="K47" s="191"/>
    </row>
    <row r="48" spans="1:11" ht="12.75">
      <c r="A48" s="48" t="s">
        <v>565</v>
      </c>
      <c r="B48" s="44">
        <v>5024</v>
      </c>
      <c r="C48" s="44">
        <v>996</v>
      </c>
      <c r="D48" s="44">
        <v>107</v>
      </c>
      <c r="E48" s="44">
        <v>2791</v>
      </c>
      <c r="F48" s="44">
        <v>638</v>
      </c>
      <c r="G48" s="44">
        <v>1050</v>
      </c>
      <c r="H48" s="44">
        <v>1445</v>
      </c>
      <c r="I48" s="120">
        <v>411</v>
      </c>
      <c r="J48" s="191"/>
      <c r="K48" s="191"/>
    </row>
    <row r="49" spans="1:11" ht="12.75">
      <c r="A49" s="48" t="s">
        <v>566</v>
      </c>
      <c r="B49" s="44">
        <v>3161</v>
      </c>
      <c r="C49" s="44">
        <v>741</v>
      </c>
      <c r="D49" s="44">
        <v>54</v>
      </c>
      <c r="E49" s="44">
        <v>1918</v>
      </c>
      <c r="F49" s="44">
        <v>325</v>
      </c>
      <c r="G49" s="44">
        <v>563</v>
      </c>
      <c r="H49" s="44">
        <v>820</v>
      </c>
      <c r="I49" s="120">
        <v>216</v>
      </c>
      <c r="J49" s="191"/>
      <c r="K49" s="191"/>
    </row>
  </sheetData>
  <mergeCells count="12">
    <mergeCell ref="I8:I9"/>
    <mergeCell ref="G8:G9"/>
    <mergeCell ref="A6:A7"/>
    <mergeCell ref="B6:B7"/>
    <mergeCell ref="C6:I6"/>
    <mergeCell ref="A8:A9"/>
    <mergeCell ref="B8:B9"/>
    <mergeCell ref="C8:C9"/>
    <mergeCell ref="D8:D9"/>
    <mergeCell ref="E8:E9"/>
    <mergeCell ref="F8:F9"/>
    <mergeCell ref="H8:H9"/>
  </mergeCells>
  <hyperlinks>
    <hyperlink ref="K6" location="'SPIS TREŚCI'!A1" display="Powrót do spisu tablic"/>
  </hyperlinks>
  <printOptions/>
  <pageMargins left="0.75" right="0.75" top="1" bottom="1" header="0.5" footer="0.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6"/>
  <sheetViews>
    <sheetView workbookViewId="0" topLeftCell="A1">
      <selection activeCell="A2" sqref="A2"/>
    </sheetView>
  </sheetViews>
  <sheetFormatPr defaultColWidth="9.00390625" defaultRowHeight="12.75"/>
  <cols>
    <col min="1" max="1" width="27.25390625" style="118" customWidth="1"/>
    <col min="5" max="5" width="9.125" style="118" customWidth="1"/>
  </cols>
  <sheetData>
    <row r="2" spans="1:2" ht="12.75">
      <c r="A2" s="284" t="s">
        <v>236</v>
      </c>
      <c r="B2" s="171" t="s">
        <v>147</v>
      </c>
    </row>
    <row r="3" ht="12.75">
      <c r="B3" s="171" t="s">
        <v>1160</v>
      </c>
    </row>
    <row r="4" ht="13.5" thickBot="1">
      <c r="B4" s="171"/>
    </row>
    <row r="5" spans="1:7" ht="34.5" thickBot="1">
      <c r="A5" s="343" t="s">
        <v>398</v>
      </c>
      <c r="B5" s="340" t="s">
        <v>1032</v>
      </c>
      <c r="C5" s="340" t="s">
        <v>1033</v>
      </c>
      <c r="D5" s="340" t="s">
        <v>1034</v>
      </c>
      <c r="E5" s="341" t="s">
        <v>148</v>
      </c>
      <c r="G5" s="295" t="s">
        <v>992</v>
      </c>
    </row>
    <row r="6" spans="1:10" ht="13.5" customHeight="1">
      <c r="A6" s="79"/>
      <c r="B6" s="44"/>
      <c r="C6" s="44"/>
      <c r="D6" s="44"/>
      <c r="E6" s="129"/>
      <c r="G6" s="141"/>
      <c r="H6" s="141"/>
      <c r="I6" s="141"/>
      <c r="J6" s="141"/>
    </row>
    <row r="7" spans="1:10" ht="12.75">
      <c r="A7" s="45" t="s">
        <v>535</v>
      </c>
      <c r="B7" s="46">
        <v>3457</v>
      </c>
      <c r="C7" s="46">
        <v>1293</v>
      </c>
      <c r="D7" s="46">
        <v>1070</v>
      </c>
      <c r="E7" s="164">
        <v>52996</v>
      </c>
      <c r="G7" s="128"/>
      <c r="H7" s="128"/>
      <c r="I7" s="128"/>
      <c r="J7" s="128"/>
    </row>
    <row r="8" spans="1:10" ht="12.75">
      <c r="A8" s="337"/>
      <c r="B8" s="47"/>
      <c r="C8" s="47"/>
      <c r="D8" s="47"/>
      <c r="E8" s="117"/>
      <c r="G8" s="128"/>
      <c r="H8" s="128"/>
      <c r="I8" s="128"/>
      <c r="J8" s="128"/>
    </row>
    <row r="9" spans="1:10" ht="12.75">
      <c r="A9" s="45" t="s">
        <v>536</v>
      </c>
      <c r="B9" s="46">
        <v>428</v>
      </c>
      <c r="C9" s="46">
        <v>199</v>
      </c>
      <c r="D9" s="46">
        <v>133</v>
      </c>
      <c r="E9" s="119">
        <v>8169</v>
      </c>
      <c r="G9" s="128"/>
      <c r="H9" s="128"/>
      <c r="I9" s="128"/>
      <c r="J9" s="128"/>
    </row>
    <row r="10" spans="1:10" ht="12.75">
      <c r="A10" s="337" t="s">
        <v>537</v>
      </c>
      <c r="B10" s="47"/>
      <c r="C10" s="47"/>
      <c r="D10" s="47"/>
      <c r="E10" s="117"/>
      <c r="G10" s="128"/>
      <c r="H10" s="128"/>
      <c r="I10" s="128"/>
      <c r="J10" s="128"/>
    </row>
    <row r="11" spans="1:10" ht="12.75">
      <c r="A11" s="48" t="s">
        <v>538</v>
      </c>
      <c r="B11" s="44">
        <v>87</v>
      </c>
      <c r="C11" s="44">
        <v>10</v>
      </c>
      <c r="D11" s="44">
        <v>21</v>
      </c>
      <c r="E11" s="342">
        <v>2664</v>
      </c>
      <c r="G11" s="128"/>
      <c r="H11" s="128"/>
      <c r="I11" s="128"/>
      <c r="J11" s="128"/>
    </row>
    <row r="12" spans="1:10" ht="12.75">
      <c r="A12" s="48" t="s">
        <v>539</v>
      </c>
      <c r="B12" s="44">
        <v>54</v>
      </c>
      <c r="C12" s="44">
        <v>26</v>
      </c>
      <c r="D12" s="44">
        <v>21</v>
      </c>
      <c r="E12" s="342">
        <v>956</v>
      </c>
      <c r="G12" s="128"/>
      <c r="H12" s="128"/>
      <c r="I12" s="128"/>
      <c r="J12" s="128"/>
    </row>
    <row r="13" spans="1:10" ht="12.75">
      <c r="A13" s="48" t="s">
        <v>540</v>
      </c>
      <c r="B13" s="44">
        <v>82</v>
      </c>
      <c r="C13" s="44">
        <v>53</v>
      </c>
      <c r="D13" s="44">
        <v>13</v>
      </c>
      <c r="E13" s="342">
        <v>1650</v>
      </c>
      <c r="G13" s="128"/>
      <c r="H13" s="128"/>
      <c r="I13" s="128"/>
      <c r="J13" s="128"/>
    </row>
    <row r="14" spans="1:10" ht="12.75">
      <c r="A14" s="48" t="s">
        <v>541</v>
      </c>
      <c r="B14" s="44">
        <v>162</v>
      </c>
      <c r="C14" s="44">
        <v>102</v>
      </c>
      <c r="D14" s="44">
        <v>78</v>
      </c>
      <c r="E14" s="342">
        <v>1283</v>
      </c>
      <c r="G14" s="128"/>
      <c r="H14" s="128"/>
      <c r="I14" s="128"/>
      <c r="J14" s="128"/>
    </row>
    <row r="15" spans="1:10" ht="12.75">
      <c r="A15" s="337" t="s">
        <v>542</v>
      </c>
      <c r="B15" s="47"/>
      <c r="C15" s="47"/>
      <c r="D15" s="47"/>
      <c r="E15" s="342"/>
      <c r="G15" s="128"/>
      <c r="H15" s="128"/>
      <c r="I15" s="128"/>
      <c r="J15" s="128"/>
    </row>
    <row r="16" spans="1:10" ht="12.75">
      <c r="A16" s="48" t="s">
        <v>543</v>
      </c>
      <c r="B16" s="44">
        <v>43</v>
      </c>
      <c r="C16" s="44">
        <v>8</v>
      </c>
      <c r="D16" s="581" t="s">
        <v>1065</v>
      </c>
      <c r="E16" s="342">
        <v>1616</v>
      </c>
      <c r="G16" s="128"/>
      <c r="H16" s="128"/>
      <c r="I16" s="128"/>
      <c r="J16" s="128"/>
    </row>
    <row r="17" spans="1:10" ht="12.75">
      <c r="A17" s="337"/>
      <c r="B17" s="47"/>
      <c r="C17" s="47"/>
      <c r="D17" s="47"/>
      <c r="E17" s="117"/>
      <c r="G17" s="128"/>
      <c r="H17" s="128"/>
      <c r="I17" s="128"/>
      <c r="J17" s="128"/>
    </row>
    <row r="18" spans="1:10" ht="12.75">
      <c r="A18" s="45" t="s">
        <v>544</v>
      </c>
      <c r="B18" s="46">
        <v>1548</v>
      </c>
      <c r="C18" s="46">
        <v>518</v>
      </c>
      <c r="D18" s="46">
        <v>621</v>
      </c>
      <c r="E18" s="119">
        <v>17809</v>
      </c>
      <c r="G18" s="128"/>
      <c r="H18" s="128"/>
      <c r="I18" s="128"/>
      <c r="J18" s="128"/>
    </row>
    <row r="19" spans="1:10" ht="12.75">
      <c r="A19" s="337" t="s">
        <v>537</v>
      </c>
      <c r="B19" s="47"/>
      <c r="C19" s="47"/>
      <c r="D19" s="47"/>
      <c r="E19" s="117"/>
      <c r="G19" s="128"/>
      <c r="H19" s="128"/>
      <c r="I19" s="128"/>
      <c r="J19" s="128"/>
    </row>
    <row r="20" spans="1:10" ht="12.75">
      <c r="A20" s="48" t="s">
        <v>545</v>
      </c>
      <c r="B20" s="44">
        <v>82</v>
      </c>
      <c r="C20" s="44">
        <v>35</v>
      </c>
      <c r="D20" s="44">
        <v>24</v>
      </c>
      <c r="E20" s="342">
        <v>2822</v>
      </c>
      <c r="G20" s="128"/>
      <c r="H20" s="128"/>
      <c r="I20" s="128"/>
      <c r="J20" s="128"/>
    </row>
    <row r="21" spans="1:10" ht="12.75">
      <c r="A21" s="48" t="s">
        <v>546</v>
      </c>
      <c r="B21" s="44">
        <v>131</v>
      </c>
      <c r="C21" s="44">
        <v>52</v>
      </c>
      <c r="D21" s="44">
        <v>192</v>
      </c>
      <c r="E21" s="342">
        <v>1541</v>
      </c>
      <c r="G21" s="128"/>
      <c r="H21" s="128"/>
      <c r="I21" s="128"/>
      <c r="J21" s="128"/>
    </row>
    <row r="22" spans="1:10" ht="12.75">
      <c r="A22" s="48" t="s">
        <v>547</v>
      </c>
      <c r="B22" s="44">
        <v>125</v>
      </c>
      <c r="C22" s="44">
        <v>86</v>
      </c>
      <c r="D22" s="44">
        <v>241</v>
      </c>
      <c r="E22" s="342">
        <v>2091</v>
      </c>
      <c r="G22" s="128"/>
      <c r="H22" s="128"/>
      <c r="I22" s="128"/>
      <c r="J22" s="128"/>
    </row>
    <row r="23" spans="1:10" ht="12.75">
      <c r="A23" s="48" t="s">
        <v>548</v>
      </c>
      <c r="B23" s="44">
        <v>282</v>
      </c>
      <c r="C23" s="44">
        <v>20</v>
      </c>
      <c r="D23" s="44">
        <v>81</v>
      </c>
      <c r="E23" s="342">
        <v>1597</v>
      </c>
      <c r="G23" s="128"/>
      <c r="H23" s="128"/>
      <c r="I23" s="128"/>
      <c r="J23" s="128"/>
    </row>
    <row r="24" spans="1:10" ht="12.75">
      <c r="A24" s="48" t="s">
        <v>549</v>
      </c>
      <c r="B24" s="44">
        <v>140</v>
      </c>
      <c r="C24" s="44">
        <v>126</v>
      </c>
      <c r="D24" s="44">
        <v>47</v>
      </c>
      <c r="E24" s="342">
        <v>1830</v>
      </c>
      <c r="G24" s="128"/>
      <c r="H24" s="128"/>
      <c r="I24" s="128"/>
      <c r="J24" s="128"/>
    </row>
    <row r="25" spans="1:10" ht="12.75">
      <c r="A25" s="48" t="s">
        <v>550</v>
      </c>
      <c r="B25" s="44">
        <v>411</v>
      </c>
      <c r="C25" s="44">
        <v>113</v>
      </c>
      <c r="D25" s="44">
        <v>23</v>
      </c>
      <c r="E25" s="342">
        <v>1737</v>
      </c>
      <c r="G25" s="128"/>
      <c r="H25" s="128"/>
      <c r="I25" s="128"/>
      <c r="J25" s="128"/>
    </row>
    <row r="26" spans="1:10" ht="12.75">
      <c r="A26" s="337" t="s">
        <v>551</v>
      </c>
      <c r="B26" s="47"/>
      <c r="C26" s="47"/>
      <c r="D26" s="47"/>
      <c r="E26" s="342"/>
      <c r="G26" s="128"/>
      <c r="H26" s="128"/>
      <c r="I26" s="128"/>
      <c r="J26" s="128"/>
    </row>
    <row r="27" spans="1:10" ht="12.75">
      <c r="A27" s="48" t="s">
        <v>552</v>
      </c>
      <c r="B27" s="44">
        <v>97</v>
      </c>
      <c r="C27" s="44">
        <v>16</v>
      </c>
      <c r="D27" s="44">
        <v>12</v>
      </c>
      <c r="E27" s="342">
        <v>2314</v>
      </c>
      <c r="G27" s="128"/>
      <c r="H27" s="128"/>
      <c r="I27" s="128"/>
      <c r="J27" s="128"/>
    </row>
    <row r="28" spans="1:10" ht="12.75">
      <c r="A28" s="48" t="s">
        <v>553</v>
      </c>
      <c r="B28" s="44">
        <v>280</v>
      </c>
      <c r="C28" s="44">
        <v>70</v>
      </c>
      <c r="D28" s="44">
        <v>1</v>
      </c>
      <c r="E28" s="342">
        <v>3877</v>
      </c>
      <c r="G28" s="128"/>
      <c r="H28" s="128"/>
      <c r="I28" s="128"/>
      <c r="J28" s="128"/>
    </row>
    <row r="29" spans="1:10" ht="12.75">
      <c r="A29" s="337"/>
      <c r="B29" s="47"/>
      <c r="C29" s="47"/>
      <c r="D29" s="47"/>
      <c r="E29" s="117"/>
      <c r="G29" s="128"/>
      <c r="H29" s="128"/>
      <c r="I29" s="128"/>
      <c r="J29" s="128"/>
    </row>
    <row r="30" spans="1:10" ht="12.75">
      <c r="A30" s="45" t="s">
        <v>554</v>
      </c>
      <c r="B30" s="46">
        <v>850</v>
      </c>
      <c r="C30" s="46">
        <v>312</v>
      </c>
      <c r="D30" s="46">
        <v>99</v>
      </c>
      <c r="E30" s="119">
        <v>15082</v>
      </c>
      <c r="G30" s="128"/>
      <c r="H30" s="128"/>
      <c r="I30" s="128"/>
      <c r="J30" s="128"/>
    </row>
    <row r="31" spans="1:10" ht="12.75">
      <c r="A31" s="337" t="s">
        <v>537</v>
      </c>
      <c r="B31" s="47"/>
      <c r="C31" s="47"/>
      <c r="D31" s="47"/>
      <c r="E31" s="117"/>
      <c r="G31" s="128"/>
      <c r="H31" s="128"/>
      <c r="I31" s="128"/>
      <c r="J31" s="128"/>
    </row>
    <row r="32" spans="1:10" ht="12.75">
      <c r="A32" s="48" t="s">
        <v>555</v>
      </c>
      <c r="B32" s="44">
        <v>67</v>
      </c>
      <c r="C32" s="44">
        <v>106</v>
      </c>
      <c r="D32" s="44">
        <v>29</v>
      </c>
      <c r="E32" s="342">
        <v>1694</v>
      </c>
      <c r="G32" s="128"/>
      <c r="H32" s="128"/>
      <c r="I32" s="128"/>
      <c r="J32" s="128"/>
    </row>
    <row r="33" spans="1:10" ht="12.75">
      <c r="A33" s="48" t="s">
        <v>556</v>
      </c>
      <c r="B33" s="44">
        <v>329</v>
      </c>
      <c r="C33" s="44">
        <v>67</v>
      </c>
      <c r="D33" s="44">
        <v>32</v>
      </c>
      <c r="E33" s="342">
        <v>3797</v>
      </c>
      <c r="G33" s="128"/>
      <c r="H33" s="128"/>
      <c r="I33" s="128"/>
      <c r="J33" s="128"/>
    </row>
    <row r="34" spans="1:10" ht="12.75">
      <c r="A34" s="48" t="s">
        <v>557</v>
      </c>
      <c r="B34" s="44">
        <v>125</v>
      </c>
      <c r="C34" s="44">
        <v>47</v>
      </c>
      <c r="D34" s="44">
        <v>25</v>
      </c>
      <c r="E34" s="342">
        <v>1282</v>
      </c>
      <c r="G34" s="128"/>
      <c r="H34" s="128"/>
      <c r="I34" s="128"/>
      <c r="J34" s="128"/>
    </row>
    <row r="35" spans="1:10" ht="12.75">
      <c r="A35" s="48" t="s">
        <v>558</v>
      </c>
      <c r="B35" s="44">
        <v>173</v>
      </c>
      <c r="C35" s="44">
        <v>27</v>
      </c>
      <c r="D35" s="44">
        <v>13</v>
      </c>
      <c r="E35" s="342">
        <v>1036</v>
      </c>
      <c r="G35" s="128"/>
      <c r="H35" s="128"/>
      <c r="I35" s="128"/>
      <c r="J35" s="128"/>
    </row>
    <row r="36" spans="1:10" ht="12.75">
      <c r="A36" s="337" t="s">
        <v>542</v>
      </c>
      <c r="B36" s="47"/>
      <c r="C36" s="47"/>
      <c r="D36" s="47"/>
      <c r="E36" s="342"/>
      <c r="G36" s="128"/>
      <c r="H36" s="128"/>
      <c r="I36" s="128"/>
      <c r="J36" s="128"/>
    </row>
    <row r="37" spans="1:10" ht="12.75">
      <c r="A37" s="48" t="s">
        <v>559</v>
      </c>
      <c r="B37" s="44">
        <v>156</v>
      </c>
      <c r="C37" s="44">
        <v>65</v>
      </c>
      <c r="D37" s="581" t="s">
        <v>1065</v>
      </c>
      <c r="E37" s="342">
        <v>7273</v>
      </c>
      <c r="G37" s="128"/>
      <c r="H37" s="128"/>
      <c r="I37" s="128"/>
      <c r="J37" s="128"/>
    </row>
    <row r="38" spans="1:10" ht="12.75">
      <c r="A38" s="48"/>
      <c r="B38" s="47"/>
      <c r="C38" s="47"/>
      <c r="D38" s="47"/>
      <c r="E38" s="117"/>
      <c r="G38" s="128"/>
      <c r="H38" s="128"/>
      <c r="I38" s="128"/>
      <c r="J38" s="128"/>
    </row>
    <row r="39" spans="1:10" ht="12.75">
      <c r="A39" s="45" t="s">
        <v>560</v>
      </c>
      <c r="B39" s="46">
        <v>631</v>
      </c>
      <c r="C39" s="46">
        <v>264</v>
      </c>
      <c r="D39" s="46">
        <v>217</v>
      </c>
      <c r="E39" s="119">
        <v>11936</v>
      </c>
      <c r="G39" s="128"/>
      <c r="H39" s="128"/>
      <c r="I39" s="128"/>
      <c r="J39" s="128"/>
    </row>
    <row r="40" spans="1:10" ht="12.75">
      <c r="A40" s="337" t="s">
        <v>537</v>
      </c>
      <c r="B40" s="47"/>
      <c r="C40" s="47"/>
      <c r="D40" s="47"/>
      <c r="E40" s="117"/>
      <c r="G40" s="128"/>
      <c r="H40" s="128"/>
      <c r="I40" s="128"/>
      <c r="J40" s="128"/>
    </row>
    <row r="41" spans="1:10" ht="12.75">
      <c r="A41" s="48" t="s">
        <v>561</v>
      </c>
      <c r="B41" s="44">
        <v>124</v>
      </c>
      <c r="C41" s="44">
        <v>66</v>
      </c>
      <c r="D41" s="44">
        <v>50</v>
      </c>
      <c r="E41" s="342">
        <v>1266</v>
      </c>
      <c r="G41" s="128"/>
      <c r="H41" s="128"/>
      <c r="I41" s="128"/>
      <c r="J41" s="128"/>
    </row>
    <row r="42" spans="1:10" ht="12.75">
      <c r="A42" s="48" t="s">
        <v>562</v>
      </c>
      <c r="B42" s="44">
        <v>60</v>
      </c>
      <c r="C42" s="44">
        <v>28</v>
      </c>
      <c r="D42" s="44">
        <v>49</v>
      </c>
      <c r="E42" s="342">
        <v>2682</v>
      </c>
      <c r="G42" s="128"/>
      <c r="H42" s="128"/>
      <c r="I42" s="128"/>
      <c r="J42" s="128"/>
    </row>
    <row r="43" spans="1:10" ht="12.75">
      <c r="A43" s="48" t="s">
        <v>563</v>
      </c>
      <c r="B43" s="44">
        <v>146</v>
      </c>
      <c r="C43" s="44">
        <v>71</v>
      </c>
      <c r="D43" s="44">
        <v>62</v>
      </c>
      <c r="E43" s="342">
        <v>2592</v>
      </c>
      <c r="G43" s="128"/>
      <c r="H43" s="128"/>
      <c r="I43" s="128"/>
      <c r="J43" s="128"/>
    </row>
    <row r="44" spans="1:10" ht="12.75">
      <c r="A44" s="48" t="s">
        <v>564</v>
      </c>
      <c r="B44" s="44">
        <v>104</v>
      </c>
      <c r="C44" s="44">
        <v>50</v>
      </c>
      <c r="D44" s="44">
        <v>12</v>
      </c>
      <c r="E44" s="342">
        <v>1342</v>
      </c>
      <c r="G44" s="128"/>
      <c r="H44" s="128"/>
      <c r="I44" s="128"/>
      <c r="J44" s="128"/>
    </row>
    <row r="45" spans="1:10" ht="12.75">
      <c r="A45" s="48" t="s">
        <v>565</v>
      </c>
      <c r="B45" s="44">
        <v>149</v>
      </c>
      <c r="C45" s="44">
        <v>11</v>
      </c>
      <c r="D45" s="44">
        <v>15</v>
      </c>
      <c r="E45" s="342">
        <v>2433</v>
      </c>
      <c r="G45" s="128"/>
      <c r="H45" s="128"/>
      <c r="I45" s="128"/>
      <c r="J45" s="128"/>
    </row>
    <row r="46" spans="1:10" ht="12.75">
      <c r="A46" s="48" t="s">
        <v>566</v>
      </c>
      <c r="B46" s="44">
        <v>48</v>
      </c>
      <c r="C46" s="44">
        <v>38</v>
      </c>
      <c r="D46" s="44">
        <v>29</v>
      </c>
      <c r="E46" s="342">
        <v>1621</v>
      </c>
      <c r="G46" s="128"/>
      <c r="H46" s="128"/>
      <c r="I46" s="128"/>
      <c r="J46" s="128"/>
    </row>
  </sheetData>
  <hyperlinks>
    <hyperlink ref="G5" location="'SPIS TREŚCI'!A1" display="Powrót do spisu tablic"/>
  </hyperlinks>
  <printOptions/>
  <pageMargins left="0.75" right="0.75" top="1" bottom="1" header="0.5" footer="0.5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workbookViewId="0" topLeftCell="A1">
      <selection activeCell="A2" sqref="A2"/>
    </sheetView>
  </sheetViews>
  <sheetFormatPr defaultColWidth="9.00390625" defaultRowHeight="12.75"/>
  <cols>
    <col min="1" max="1" width="27.125" style="0" customWidth="1"/>
    <col min="3" max="3" width="10.00390625" style="0" bestFit="1" customWidth="1"/>
  </cols>
  <sheetData>
    <row r="2" spans="1:2" ht="12.75">
      <c r="A2" s="60" t="s">
        <v>247</v>
      </c>
      <c r="B2" s="171" t="s">
        <v>1168</v>
      </c>
    </row>
    <row r="3" spans="1:2" ht="13.5" thickBot="1">
      <c r="A3" s="1"/>
      <c r="B3" s="2"/>
    </row>
    <row r="4" spans="1:5" ht="15.75" thickBot="1">
      <c r="A4" s="56" t="s">
        <v>398</v>
      </c>
      <c r="B4" s="56" t="s">
        <v>149</v>
      </c>
      <c r="C4" s="69" t="s">
        <v>30</v>
      </c>
      <c r="E4" s="295" t="s">
        <v>992</v>
      </c>
    </row>
    <row r="5" spans="1:3" ht="12.75">
      <c r="A5" s="45"/>
      <c r="B5" s="44"/>
      <c r="C5" s="12"/>
    </row>
    <row r="6" spans="1:3" ht="12.75">
      <c r="A6" s="45" t="s">
        <v>150</v>
      </c>
      <c r="B6" s="46">
        <v>325569.2</v>
      </c>
      <c r="C6" s="31">
        <v>100</v>
      </c>
    </row>
    <row r="7" spans="1:3" ht="24">
      <c r="A7" s="43" t="s">
        <v>151</v>
      </c>
      <c r="B7" s="44">
        <v>321825</v>
      </c>
      <c r="C7" s="32">
        <v>98.84995263679734</v>
      </c>
    </row>
    <row r="8" spans="1:3" ht="12.75">
      <c r="A8" s="43" t="s">
        <v>152</v>
      </c>
      <c r="B8" s="123">
        <v>3744.2</v>
      </c>
      <c r="C8" s="32">
        <v>1.1500473632026615</v>
      </c>
    </row>
    <row r="9" spans="1:3" ht="12.75">
      <c r="A9" s="45"/>
      <c r="B9" s="44"/>
      <c r="C9" s="12"/>
    </row>
    <row r="10" spans="1:3" ht="12.75">
      <c r="A10" s="45" t="s">
        <v>153</v>
      </c>
      <c r="B10" s="122">
        <v>335171.1</v>
      </c>
      <c r="C10" s="31">
        <v>100</v>
      </c>
    </row>
    <row r="11" spans="1:3" ht="12.75">
      <c r="A11" s="43" t="s">
        <v>154</v>
      </c>
      <c r="B11" s="123">
        <v>109645</v>
      </c>
      <c r="C11" s="32">
        <v>32.71314263073398</v>
      </c>
    </row>
    <row r="12" spans="1:3" ht="12.75">
      <c r="A12" s="43" t="s">
        <v>155</v>
      </c>
      <c r="B12" s="123">
        <v>6215.8</v>
      </c>
      <c r="C12" s="32">
        <v>1.8545154996955286</v>
      </c>
    </row>
    <row r="13" spans="1:3" ht="24">
      <c r="A13" s="43" t="s">
        <v>1200</v>
      </c>
      <c r="B13" s="123">
        <v>28921.1</v>
      </c>
      <c r="C13" s="32">
        <v>8.628757073625978</v>
      </c>
    </row>
    <row r="14" spans="1:3" ht="24">
      <c r="A14" s="43" t="s">
        <v>1198</v>
      </c>
      <c r="B14" s="123">
        <v>56996.6</v>
      </c>
      <c r="C14" s="32">
        <v>17.005225092497533</v>
      </c>
    </row>
    <row r="15" spans="1:3" ht="12.75">
      <c r="A15" s="43" t="s">
        <v>156</v>
      </c>
      <c r="B15" s="123">
        <v>6839.3</v>
      </c>
      <c r="C15" s="32">
        <v>2.040539891416653</v>
      </c>
    </row>
    <row r="16" spans="1:3" ht="36">
      <c r="A16" s="43" t="s">
        <v>1199</v>
      </c>
      <c r="B16" s="123">
        <v>134.8</v>
      </c>
      <c r="C16" s="32">
        <v>0.04021826464155174</v>
      </c>
    </row>
    <row r="17" spans="1:3" ht="12.75">
      <c r="A17" s="43" t="s">
        <v>157</v>
      </c>
      <c r="B17" s="123">
        <v>6867.5</v>
      </c>
      <c r="C17" s="32">
        <v>2.048953504642853</v>
      </c>
    </row>
    <row r="18" spans="1:3" ht="12.75">
      <c r="A18" s="43" t="s">
        <v>158</v>
      </c>
      <c r="B18" s="123">
        <v>119551</v>
      </c>
      <c r="C18" s="32">
        <v>35.66864804274593</v>
      </c>
    </row>
    <row r="21" ht="12.75">
      <c r="B21" s="125"/>
    </row>
  </sheetData>
  <hyperlinks>
    <hyperlink ref="E4" location="'SPIS TREŚCI'!A1" display="Powrót do spisu tablic"/>
  </hyperlinks>
  <printOptions/>
  <pageMargins left="0.75" right="0.75" top="1" bottom="1" header="0.5" footer="0.5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43"/>
  <sheetViews>
    <sheetView workbookViewId="0" topLeftCell="A1">
      <selection activeCell="A2" sqref="A2"/>
    </sheetView>
  </sheetViews>
  <sheetFormatPr defaultColWidth="9.00390625" defaultRowHeight="12.75"/>
  <cols>
    <col min="1" max="1" width="28.00390625" style="0" customWidth="1"/>
    <col min="10" max="10" width="10.625" style="0" bestFit="1" customWidth="1"/>
    <col min="13" max="13" width="6.625" style="0" customWidth="1"/>
    <col min="14" max="14" width="7.00390625" style="0" customWidth="1"/>
    <col min="15" max="15" width="9.625" style="0" bestFit="1" customWidth="1"/>
    <col min="17" max="17" width="9.625" style="0" bestFit="1" customWidth="1"/>
  </cols>
  <sheetData>
    <row r="2" spans="1:2" ht="14.25">
      <c r="A2" s="60" t="s">
        <v>1072</v>
      </c>
      <c r="B2" s="171" t="s">
        <v>1211</v>
      </c>
    </row>
    <row r="3" ht="12.75">
      <c r="B3" s="313" t="s">
        <v>494</v>
      </c>
    </row>
    <row r="4" ht="13.5" thickBot="1">
      <c r="B4" s="313"/>
    </row>
    <row r="5" spans="1:9" ht="15">
      <c r="A5" s="643" t="s">
        <v>398</v>
      </c>
      <c r="B5" s="692" t="s">
        <v>159</v>
      </c>
      <c r="C5" s="690"/>
      <c r="D5" s="643"/>
      <c r="E5" s="692" t="s">
        <v>160</v>
      </c>
      <c r="F5" s="690"/>
      <c r="H5" s="295" t="s">
        <v>992</v>
      </c>
      <c r="I5" s="295"/>
    </row>
    <row r="6" spans="1:6" ht="14.25" thickBot="1">
      <c r="A6" s="650"/>
      <c r="B6" s="694"/>
      <c r="C6" s="691"/>
      <c r="D6" s="644"/>
      <c r="E6" s="694" t="s">
        <v>161</v>
      </c>
      <c r="F6" s="691"/>
    </row>
    <row r="7" spans="1:6" ht="14.25" thickBot="1">
      <c r="A7" s="650"/>
      <c r="B7" s="651" t="s">
        <v>162</v>
      </c>
      <c r="C7" s="645" t="s">
        <v>163</v>
      </c>
      <c r="D7" s="647"/>
      <c r="E7" s="651" t="s">
        <v>399</v>
      </c>
      <c r="F7" s="692" t="s">
        <v>534</v>
      </c>
    </row>
    <row r="8" spans="1:21" ht="14.25" thickBot="1">
      <c r="A8" s="644"/>
      <c r="B8" s="653"/>
      <c r="C8" s="6" t="s">
        <v>164</v>
      </c>
      <c r="D8" s="6" t="s">
        <v>165</v>
      </c>
      <c r="E8" s="653"/>
      <c r="F8" s="694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</row>
    <row r="9" spans="1:21" ht="12.75">
      <c r="A9" s="51"/>
      <c r="B9" s="52"/>
      <c r="C9" s="52"/>
      <c r="D9" s="52"/>
      <c r="E9" s="52"/>
      <c r="F9" s="21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</row>
    <row r="10" spans="1:21" ht="12.75">
      <c r="A10" s="53" t="s">
        <v>583</v>
      </c>
      <c r="B10" s="9">
        <v>187556</v>
      </c>
      <c r="C10" s="9">
        <v>110480</v>
      </c>
      <c r="D10" s="9">
        <v>77076</v>
      </c>
      <c r="E10" s="9">
        <v>20028</v>
      </c>
      <c r="F10" s="119">
        <v>3519</v>
      </c>
      <c r="G10" s="118"/>
      <c r="H10" s="119"/>
      <c r="I10" s="119"/>
      <c r="J10" s="119"/>
      <c r="K10" s="118"/>
      <c r="L10" s="118"/>
      <c r="M10" s="127"/>
      <c r="N10" s="127"/>
      <c r="O10" s="127"/>
      <c r="P10" s="118"/>
      <c r="Q10" s="118"/>
      <c r="R10" s="127"/>
      <c r="S10" s="118"/>
      <c r="T10" s="127"/>
      <c r="U10" s="118"/>
    </row>
    <row r="11" spans="1:21" ht="12.75">
      <c r="A11" s="87" t="s">
        <v>470</v>
      </c>
      <c r="B11" s="11">
        <v>58734</v>
      </c>
      <c r="C11" s="11">
        <v>33081</v>
      </c>
      <c r="D11" s="11">
        <v>25653</v>
      </c>
      <c r="E11" s="11">
        <v>4349</v>
      </c>
      <c r="F11" s="120">
        <v>816</v>
      </c>
      <c r="G11" s="118"/>
      <c r="H11" s="120"/>
      <c r="I11" s="120"/>
      <c r="J11" s="120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1" ht="12.75">
      <c r="A12" s="87" t="s">
        <v>471</v>
      </c>
      <c r="B12" s="11">
        <v>128822</v>
      </c>
      <c r="C12" s="11">
        <v>77399</v>
      </c>
      <c r="D12" s="11">
        <v>51423</v>
      </c>
      <c r="E12" s="11">
        <v>15679</v>
      </c>
      <c r="F12" s="120">
        <v>2703</v>
      </c>
      <c r="G12" s="118"/>
      <c r="H12" s="120"/>
      <c r="I12" s="120"/>
      <c r="J12" s="120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</row>
    <row r="13" spans="1:21" ht="12.75">
      <c r="A13" s="54"/>
      <c r="B13" s="11"/>
      <c r="C13" s="11"/>
      <c r="D13" s="11"/>
      <c r="E13" s="11"/>
      <c r="F13" s="120"/>
      <c r="G13" s="118"/>
      <c r="H13" s="120"/>
      <c r="I13" s="120"/>
      <c r="J13" s="120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</row>
    <row r="14" spans="1:21" ht="24">
      <c r="A14" s="88" t="s">
        <v>681</v>
      </c>
      <c r="B14" s="11">
        <v>2967</v>
      </c>
      <c r="C14" s="11">
        <v>2437</v>
      </c>
      <c r="D14" s="11">
        <v>530</v>
      </c>
      <c r="E14" s="11">
        <v>230</v>
      </c>
      <c r="F14" s="120">
        <v>63</v>
      </c>
      <c r="G14" s="233"/>
      <c r="H14" s="120"/>
      <c r="I14" s="120"/>
      <c r="J14" s="120"/>
      <c r="K14" s="118"/>
      <c r="L14" s="118"/>
      <c r="M14" s="126"/>
      <c r="N14" s="127"/>
      <c r="O14" s="127"/>
      <c r="P14" s="127"/>
      <c r="Q14" s="127"/>
      <c r="R14" s="127"/>
      <c r="S14" s="127"/>
      <c r="T14" s="127"/>
      <c r="U14" s="118"/>
    </row>
    <row r="15" spans="1:21" ht="12.75">
      <c r="A15" s="88" t="s">
        <v>421</v>
      </c>
      <c r="B15" s="11">
        <v>81884</v>
      </c>
      <c r="C15" s="11">
        <v>30856</v>
      </c>
      <c r="D15" s="11">
        <v>51028</v>
      </c>
      <c r="E15" s="11">
        <v>14701</v>
      </c>
      <c r="F15" s="120">
        <v>2601</v>
      </c>
      <c r="G15" s="233"/>
      <c r="H15" s="120"/>
      <c r="I15" s="120"/>
      <c r="J15" s="120"/>
      <c r="K15" s="118"/>
      <c r="L15" s="118"/>
      <c r="M15" s="126"/>
      <c r="N15" s="127"/>
      <c r="O15" s="127"/>
      <c r="P15" s="127"/>
      <c r="Q15" s="127"/>
      <c r="R15" s="127"/>
      <c r="S15" s="127"/>
      <c r="T15" s="127"/>
      <c r="U15" s="118"/>
    </row>
    <row r="16" spans="1:21" ht="24">
      <c r="A16" s="57" t="s">
        <v>422</v>
      </c>
      <c r="B16" s="11">
        <v>63677</v>
      </c>
      <c r="C16" s="11">
        <v>24141</v>
      </c>
      <c r="D16" s="11">
        <v>39536</v>
      </c>
      <c r="E16" s="11">
        <v>11006</v>
      </c>
      <c r="F16" s="120">
        <v>2559</v>
      </c>
      <c r="G16" s="233"/>
      <c r="H16" s="120"/>
      <c r="I16" s="120"/>
      <c r="J16" s="120"/>
      <c r="K16" s="118"/>
      <c r="L16" s="118"/>
      <c r="M16" s="126"/>
      <c r="N16" s="127"/>
      <c r="O16" s="127"/>
      <c r="P16" s="127"/>
      <c r="Q16" s="127"/>
      <c r="R16" s="127"/>
      <c r="S16" s="127"/>
      <c r="T16" s="127"/>
      <c r="U16" s="118"/>
    </row>
    <row r="17" spans="1:21" ht="12.75">
      <c r="A17" s="88" t="s">
        <v>682</v>
      </c>
      <c r="B17" s="11">
        <v>13558</v>
      </c>
      <c r="C17" s="11">
        <v>8399</v>
      </c>
      <c r="D17" s="11">
        <v>5159</v>
      </c>
      <c r="E17" s="11">
        <v>1972</v>
      </c>
      <c r="F17" s="120">
        <v>12</v>
      </c>
      <c r="G17" s="233"/>
      <c r="H17" s="120"/>
      <c r="I17" s="120"/>
      <c r="J17" s="120"/>
      <c r="K17" s="118"/>
      <c r="L17" s="118"/>
      <c r="M17" s="126"/>
      <c r="N17" s="127"/>
      <c r="O17" s="127"/>
      <c r="P17" s="127"/>
      <c r="Q17" s="127"/>
      <c r="R17" s="127"/>
      <c r="S17" s="127"/>
      <c r="T17" s="127"/>
      <c r="U17" s="118"/>
    </row>
    <row r="18" spans="1:21" ht="26.25">
      <c r="A18" s="88" t="s">
        <v>19</v>
      </c>
      <c r="B18" s="11">
        <v>30699</v>
      </c>
      <c r="C18" s="11">
        <v>28543</v>
      </c>
      <c r="D18" s="11">
        <v>2156</v>
      </c>
      <c r="E18" s="11">
        <v>427</v>
      </c>
      <c r="F18" s="120">
        <v>125</v>
      </c>
      <c r="G18" s="233"/>
      <c r="H18" s="120"/>
      <c r="I18" s="120"/>
      <c r="J18" s="120"/>
      <c r="K18" s="118"/>
      <c r="L18" s="118"/>
      <c r="M18" s="126"/>
      <c r="N18" s="127"/>
      <c r="O18" s="127"/>
      <c r="P18" s="127"/>
      <c r="Q18" s="127"/>
      <c r="R18" s="127"/>
      <c r="S18" s="127"/>
      <c r="T18" s="127"/>
      <c r="U18" s="118"/>
    </row>
    <row r="19" spans="1:21" ht="12.75">
      <c r="A19" s="88" t="s">
        <v>20</v>
      </c>
      <c r="B19" s="11">
        <v>14413</v>
      </c>
      <c r="C19" s="11">
        <v>6963</v>
      </c>
      <c r="D19" s="11">
        <v>7450</v>
      </c>
      <c r="E19" s="11">
        <v>1414</v>
      </c>
      <c r="F19" s="120">
        <v>36</v>
      </c>
      <c r="G19" s="233"/>
      <c r="H19" s="120"/>
      <c r="I19" s="120"/>
      <c r="J19" s="120"/>
      <c r="K19" s="118"/>
      <c r="L19" s="118"/>
      <c r="M19" s="126"/>
      <c r="N19" s="127"/>
      <c r="O19" s="127"/>
      <c r="P19" s="127"/>
      <c r="Q19" s="127"/>
      <c r="R19" s="127"/>
      <c r="S19" s="127"/>
      <c r="T19" s="127"/>
      <c r="U19" s="118"/>
    </row>
    <row r="20" spans="1:21" ht="12.75">
      <c r="A20" s="231" t="s">
        <v>25</v>
      </c>
      <c r="B20" s="11">
        <v>2288</v>
      </c>
      <c r="C20" s="11">
        <v>2121</v>
      </c>
      <c r="D20" s="11">
        <v>167</v>
      </c>
      <c r="E20" s="11">
        <v>17</v>
      </c>
      <c r="F20" s="577" t="s">
        <v>1065</v>
      </c>
      <c r="G20" s="233"/>
      <c r="H20" s="120"/>
      <c r="I20" s="120"/>
      <c r="J20" s="120"/>
      <c r="K20" s="118"/>
      <c r="L20" s="118"/>
      <c r="M20" s="126"/>
      <c r="N20" s="127"/>
      <c r="O20" s="127"/>
      <c r="P20" s="127"/>
      <c r="Q20" s="127"/>
      <c r="R20" s="127"/>
      <c r="S20" s="127"/>
      <c r="T20" s="127"/>
      <c r="U20" s="118"/>
    </row>
    <row r="21" spans="1:21" ht="24">
      <c r="A21" s="76" t="s">
        <v>684</v>
      </c>
      <c r="B21" s="11">
        <v>1710</v>
      </c>
      <c r="C21" s="11">
        <v>1027</v>
      </c>
      <c r="D21" s="11">
        <v>683</v>
      </c>
      <c r="E21" s="11">
        <v>5</v>
      </c>
      <c r="F21" s="577" t="s">
        <v>1065</v>
      </c>
      <c r="G21" s="233"/>
      <c r="H21" s="120"/>
      <c r="I21" s="120"/>
      <c r="J21" s="120"/>
      <c r="K21" s="118"/>
      <c r="L21" s="118"/>
      <c r="M21" s="126"/>
      <c r="N21" s="127"/>
      <c r="O21" s="127"/>
      <c r="P21" s="127"/>
      <c r="Q21" s="127"/>
      <c r="R21" s="127"/>
      <c r="S21" s="127"/>
      <c r="T21" s="127"/>
      <c r="U21" s="118"/>
    </row>
    <row r="22" spans="1:21" ht="26.25">
      <c r="A22" s="76" t="s">
        <v>22</v>
      </c>
      <c r="B22" s="11">
        <v>386</v>
      </c>
      <c r="C22" s="11">
        <v>300</v>
      </c>
      <c r="D22" s="11">
        <v>86</v>
      </c>
      <c r="E22" s="11">
        <v>19</v>
      </c>
      <c r="F22" s="577" t="s">
        <v>1065</v>
      </c>
      <c r="G22" s="233"/>
      <c r="H22" s="120"/>
      <c r="I22" s="120"/>
      <c r="J22" s="120"/>
      <c r="K22" s="118"/>
      <c r="L22" s="118"/>
      <c r="M22" s="126"/>
      <c r="N22" s="127"/>
      <c r="O22" s="127"/>
      <c r="P22" s="127"/>
      <c r="Q22" s="127"/>
      <c r="R22" s="127"/>
      <c r="S22" s="127"/>
      <c r="T22" s="127"/>
      <c r="U22" s="118"/>
    </row>
    <row r="23" spans="1:21" ht="12.75">
      <c r="A23" s="76" t="s">
        <v>683</v>
      </c>
      <c r="B23" s="11">
        <v>9990</v>
      </c>
      <c r="C23" s="11">
        <v>4864</v>
      </c>
      <c r="D23" s="11">
        <v>5126</v>
      </c>
      <c r="E23" s="11">
        <v>447</v>
      </c>
      <c r="F23" s="120">
        <v>256</v>
      </c>
      <c r="G23" s="233"/>
      <c r="H23" s="120"/>
      <c r="I23" s="120"/>
      <c r="J23" s="120"/>
      <c r="K23" s="118"/>
      <c r="L23" s="118"/>
      <c r="M23" s="126"/>
      <c r="N23" s="127"/>
      <c r="O23" s="127"/>
      <c r="P23" s="127"/>
      <c r="Q23" s="127"/>
      <c r="R23" s="127"/>
      <c r="S23" s="127"/>
      <c r="T23" s="127"/>
      <c r="U23" s="118"/>
    </row>
    <row r="24" spans="1:21" ht="24">
      <c r="A24" s="76" t="s">
        <v>24</v>
      </c>
      <c r="B24" s="11">
        <v>29641</v>
      </c>
      <c r="C24" s="11">
        <v>24950</v>
      </c>
      <c r="D24" s="11">
        <v>4691</v>
      </c>
      <c r="E24" s="11">
        <v>796</v>
      </c>
      <c r="F24" s="120">
        <v>426</v>
      </c>
      <c r="G24" s="233"/>
      <c r="H24" s="120"/>
      <c r="I24" s="120"/>
      <c r="J24" s="120"/>
      <c r="K24" s="118"/>
      <c r="L24" s="118"/>
      <c r="M24" s="126"/>
      <c r="N24" s="127"/>
      <c r="O24" s="127"/>
      <c r="P24" s="127"/>
      <c r="Q24" s="127"/>
      <c r="R24" s="127"/>
      <c r="S24" s="127"/>
      <c r="T24" s="127"/>
      <c r="U24" s="118"/>
    </row>
    <row r="25" spans="1:21" ht="12.75">
      <c r="A25" s="76" t="s">
        <v>26</v>
      </c>
      <c r="B25" s="11">
        <v>20</v>
      </c>
      <c r="C25" s="11">
        <v>20</v>
      </c>
      <c r="D25" s="11" t="s">
        <v>1065</v>
      </c>
      <c r="E25" s="11" t="s">
        <v>1065</v>
      </c>
      <c r="F25" s="577" t="s">
        <v>1065</v>
      </c>
      <c r="G25" s="233"/>
      <c r="H25" s="120"/>
      <c r="I25" s="120"/>
      <c r="J25" s="120"/>
      <c r="K25" s="118"/>
      <c r="L25" s="118"/>
      <c r="M25" s="126"/>
      <c r="N25" s="127"/>
      <c r="O25" s="127"/>
      <c r="P25" s="127"/>
      <c r="Q25" s="127"/>
      <c r="R25" s="127"/>
      <c r="S25" s="127"/>
      <c r="T25" s="118"/>
      <c r="U25" s="118"/>
    </row>
    <row r="26" spans="1:21" ht="12.75">
      <c r="A26" s="20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</row>
    <row r="27" spans="1:21" ht="33" customHeight="1">
      <c r="A27" s="672" t="s">
        <v>166</v>
      </c>
      <c r="B27" s="672"/>
      <c r="C27" s="672"/>
      <c r="D27" s="672"/>
      <c r="E27" s="672"/>
      <c r="F27" s="672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</row>
    <row r="28" spans="15:19" ht="12.75">
      <c r="O28" s="191"/>
      <c r="P28" s="191"/>
      <c r="Q28" s="191"/>
      <c r="R28" s="191"/>
      <c r="S28" s="191"/>
    </row>
    <row r="29" spans="15:19" ht="12.75">
      <c r="O29" s="191"/>
      <c r="P29" s="191"/>
      <c r="Q29" s="191"/>
      <c r="R29" s="191"/>
      <c r="S29" s="191"/>
    </row>
    <row r="30" spans="15:19" ht="12.75">
      <c r="O30" s="191"/>
      <c r="P30" s="191"/>
      <c r="Q30" s="191"/>
      <c r="R30" s="191"/>
      <c r="S30" s="191"/>
    </row>
    <row r="31" spans="15:19" ht="12.75">
      <c r="O31" s="191"/>
      <c r="P31" s="191"/>
      <c r="Q31" s="191"/>
      <c r="R31" s="191"/>
      <c r="S31" s="191"/>
    </row>
    <row r="32" spans="15:19" ht="12.75">
      <c r="O32" s="191"/>
      <c r="P32" s="191"/>
      <c r="Q32" s="191"/>
      <c r="R32" s="191"/>
      <c r="S32" s="191"/>
    </row>
    <row r="33" spans="15:19" ht="12.75">
      <c r="O33" s="191"/>
      <c r="P33" s="191"/>
      <c r="Q33" s="191"/>
      <c r="R33" s="191"/>
      <c r="S33" s="191"/>
    </row>
    <row r="34" spans="15:19" ht="12.75">
      <c r="O34" s="191"/>
      <c r="P34" s="191"/>
      <c r="Q34" s="191"/>
      <c r="R34" s="191"/>
      <c r="S34" s="191"/>
    </row>
    <row r="35" spans="15:19" ht="12.75">
      <c r="O35" s="191"/>
      <c r="P35" s="191"/>
      <c r="Q35" s="191"/>
      <c r="R35" s="191"/>
      <c r="S35" s="191"/>
    </row>
    <row r="36" spans="15:19" ht="12.75">
      <c r="O36" s="191"/>
      <c r="P36" s="191"/>
      <c r="Q36" s="191"/>
      <c r="R36" s="191"/>
      <c r="S36" s="191"/>
    </row>
    <row r="37" spans="15:19" ht="12.75">
      <c r="O37" s="191"/>
      <c r="P37" s="191"/>
      <c r="Q37" s="191"/>
      <c r="R37" s="191"/>
      <c r="S37" s="191"/>
    </row>
    <row r="38" spans="15:19" ht="12.75">
      <c r="O38" s="191"/>
      <c r="P38" s="191"/>
      <c r="Q38" s="191"/>
      <c r="R38" s="191"/>
      <c r="S38" s="191"/>
    </row>
    <row r="39" spans="15:19" ht="12.75">
      <c r="O39" s="191"/>
      <c r="P39" s="191"/>
      <c r="Q39" s="191"/>
      <c r="R39" s="191"/>
      <c r="S39" s="191"/>
    </row>
    <row r="40" spans="15:19" ht="12.75">
      <c r="O40" s="191"/>
      <c r="P40" s="191"/>
      <c r="Q40" s="191"/>
      <c r="R40" s="191"/>
      <c r="S40" s="191"/>
    </row>
    <row r="41" spans="15:19" ht="12.75">
      <c r="O41" s="191"/>
      <c r="P41" s="191"/>
      <c r="Q41" s="191"/>
      <c r="R41" s="191"/>
      <c r="S41" s="191"/>
    </row>
    <row r="42" spans="15:19" ht="12.75">
      <c r="O42" s="191"/>
      <c r="P42" s="191"/>
      <c r="Q42" s="191"/>
      <c r="R42" s="191"/>
      <c r="S42" s="191"/>
    </row>
    <row r="43" spans="15:19" ht="12.75">
      <c r="O43" s="191"/>
      <c r="P43" s="191"/>
      <c r="Q43" s="191"/>
      <c r="R43" s="191"/>
      <c r="S43" s="191"/>
    </row>
  </sheetData>
  <mergeCells count="9">
    <mergeCell ref="A27:F27"/>
    <mergeCell ref="A5:A8"/>
    <mergeCell ref="B5:D6"/>
    <mergeCell ref="E5:F5"/>
    <mergeCell ref="E6:F6"/>
    <mergeCell ref="B7:B8"/>
    <mergeCell ref="C7:D7"/>
    <mergeCell ref="E7:E8"/>
    <mergeCell ref="F7:F8"/>
  </mergeCells>
  <hyperlinks>
    <hyperlink ref="H5" location="'SPIS TREŚCI'!A1" display="Powrót do spisu tablic"/>
  </hyperlink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7"/>
  <sheetViews>
    <sheetView workbookViewId="0" topLeftCell="A1">
      <selection activeCell="A2" sqref="A2"/>
    </sheetView>
  </sheetViews>
  <sheetFormatPr defaultColWidth="9.00390625" defaultRowHeight="12.75"/>
  <cols>
    <col min="1" max="1" width="27.375" style="130" customWidth="1"/>
    <col min="2" max="2" width="10.00390625" style="130" bestFit="1" customWidth="1"/>
    <col min="3" max="4" width="10.00390625" style="130" customWidth="1"/>
    <col min="5" max="16384" width="9.125" style="130" customWidth="1"/>
  </cols>
  <sheetData>
    <row r="2" spans="1:2" ht="12.75">
      <c r="A2" s="283" t="s">
        <v>493</v>
      </c>
      <c r="B2" s="237" t="s">
        <v>397</v>
      </c>
    </row>
    <row r="3" ht="9.75" customHeight="1" thickBot="1">
      <c r="A3" s="283"/>
    </row>
    <row r="4" spans="1:7" ht="15.75" thickBot="1">
      <c r="A4" s="634" t="s">
        <v>398</v>
      </c>
      <c r="B4" s="636">
        <v>2012</v>
      </c>
      <c r="C4" s="636">
        <v>2013</v>
      </c>
      <c r="D4" s="638">
        <v>2014</v>
      </c>
      <c r="E4" s="639"/>
      <c r="G4" s="327" t="s">
        <v>992</v>
      </c>
    </row>
    <row r="5" spans="1:5" ht="14.25" thickBot="1">
      <c r="A5" s="635"/>
      <c r="B5" s="637" t="s">
        <v>399</v>
      </c>
      <c r="C5" s="637"/>
      <c r="D5" s="442" t="s">
        <v>399</v>
      </c>
      <c r="E5" s="421" t="s">
        <v>1145</v>
      </c>
    </row>
    <row r="6" spans="1:5" ht="12.75">
      <c r="A6" s="632" t="s">
        <v>400</v>
      </c>
      <c r="B6" s="632"/>
      <c r="C6" s="632"/>
      <c r="D6" s="632"/>
      <c r="E6" s="632"/>
    </row>
    <row r="7" spans="1:5" ht="12.75">
      <c r="A7" s="324" t="s">
        <v>401</v>
      </c>
      <c r="B7" s="497">
        <v>2165.651</v>
      </c>
      <c r="C7" s="497">
        <v>2156.15</v>
      </c>
      <c r="D7" s="497">
        <v>2147.746</v>
      </c>
      <c r="E7" s="498">
        <v>99.61023119912808</v>
      </c>
    </row>
    <row r="8" spans="1:5" ht="12.75">
      <c r="A8" s="192"/>
      <c r="B8" s="193"/>
      <c r="C8" s="193"/>
      <c r="D8" s="193"/>
      <c r="E8" s="498"/>
    </row>
    <row r="9" spans="1:5" ht="12.75">
      <c r="A9" s="192" t="s">
        <v>402</v>
      </c>
      <c r="B9" s="193"/>
      <c r="C9" s="193"/>
      <c r="D9" s="193"/>
      <c r="E9" s="498"/>
    </row>
    <row r="10" spans="1:5" ht="12.75">
      <c r="A10" s="192"/>
      <c r="B10" s="193"/>
      <c r="C10" s="193"/>
      <c r="D10" s="193"/>
      <c r="E10" s="498"/>
    </row>
    <row r="11" spans="1:8" ht="12.75">
      <c r="A11" s="192" t="s">
        <v>403</v>
      </c>
      <c r="B11" s="144">
        <v>402.493</v>
      </c>
      <c r="C11" s="144">
        <v>395.257</v>
      </c>
      <c r="D11" s="144">
        <v>388.60699999999997</v>
      </c>
      <c r="E11" s="422">
        <v>98.31755035331442</v>
      </c>
      <c r="H11" s="423"/>
    </row>
    <row r="12" spans="1:8" ht="12.75">
      <c r="A12" s="192" t="s">
        <v>404</v>
      </c>
      <c r="B12" s="144">
        <v>1364.563</v>
      </c>
      <c r="C12" s="144">
        <v>1352.47</v>
      </c>
      <c r="D12" s="144">
        <v>1340.617</v>
      </c>
      <c r="E12" s="422">
        <v>99.12360348103839</v>
      </c>
      <c r="H12" s="423"/>
    </row>
    <row r="13" spans="1:8" ht="12.75">
      <c r="A13" s="322" t="s">
        <v>405</v>
      </c>
      <c r="B13" s="144">
        <v>859.43</v>
      </c>
      <c r="C13" s="144">
        <v>859.43</v>
      </c>
      <c r="D13" s="144">
        <v>846.098</v>
      </c>
      <c r="E13" s="422">
        <v>98.44873928068604</v>
      </c>
      <c r="H13" s="249"/>
    </row>
    <row r="14" spans="1:5" ht="12.75">
      <c r="A14" s="322" t="s">
        <v>406</v>
      </c>
      <c r="B14" s="144">
        <v>505.133</v>
      </c>
      <c r="C14" s="144">
        <v>505.133</v>
      </c>
      <c r="D14" s="144">
        <v>494.519</v>
      </c>
      <c r="E14" s="422">
        <v>97.8987712147098</v>
      </c>
    </row>
    <row r="15" spans="1:5" ht="12.75">
      <c r="A15" s="192" t="s">
        <v>407</v>
      </c>
      <c r="B15" s="144">
        <v>398.595</v>
      </c>
      <c r="C15" s="144">
        <v>408.423</v>
      </c>
      <c r="D15" s="144">
        <v>418.522</v>
      </c>
      <c r="E15" s="422">
        <v>102.47268150912167</v>
      </c>
    </row>
    <row r="16" spans="1:7" ht="24">
      <c r="A16" s="192" t="s">
        <v>635</v>
      </c>
      <c r="B16" s="499">
        <v>58.70656026874536</v>
      </c>
      <c r="C16" s="499">
        <v>59.423129533372276</v>
      </c>
      <c r="D16" s="499">
        <v>60.20578584338405</v>
      </c>
      <c r="E16" s="288" t="s">
        <v>408</v>
      </c>
      <c r="G16" s="329"/>
    </row>
    <row r="17" spans="1:5" ht="12.75">
      <c r="A17" s="192"/>
      <c r="B17" s="193"/>
      <c r="C17" s="193"/>
      <c r="D17" s="193"/>
      <c r="E17" s="183"/>
    </row>
    <row r="18" spans="1:5" ht="12.75">
      <c r="A18" s="324" t="s">
        <v>409</v>
      </c>
      <c r="B18" s="497">
        <v>1005.207</v>
      </c>
      <c r="C18" s="497">
        <v>997.2189999999999</v>
      </c>
      <c r="D18" s="497">
        <v>992.7869999999999</v>
      </c>
      <c r="E18" s="498">
        <v>99.5555640235495</v>
      </c>
    </row>
    <row r="19" spans="1:5" ht="15">
      <c r="A19" s="500"/>
      <c r="B19" s="192"/>
      <c r="C19" s="192"/>
      <c r="D19" s="192"/>
      <c r="E19" s="498"/>
    </row>
    <row r="20" spans="1:5" ht="12.75">
      <c r="A20" s="192" t="s">
        <v>403</v>
      </c>
      <c r="B20" s="144">
        <v>171.888</v>
      </c>
      <c r="C20" s="144">
        <v>170.296</v>
      </c>
      <c r="D20" s="144">
        <v>168.272</v>
      </c>
      <c r="E20" s="422">
        <v>98.81148118570019</v>
      </c>
    </row>
    <row r="21" spans="1:5" ht="12.75">
      <c r="A21" s="192" t="s">
        <v>404</v>
      </c>
      <c r="B21" s="144">
        <v>650.713</v>
      </c>
      <c r="C21" s="144">
        <v>636.669</v>
      </c>
      <c r="D21" s="144">
        <v>626.212</v>
      </c>
      <c r="E21" s="422">
        <v>98.35754528648324</v>
      </c>
    </row>
    <row r="22" spans="1:5" ht="12.75">
      <c r="A22" s="322" t="s">
        <v>405</v>
      </c>
      <c r="B22" s="144">
        <v>404.674</v>
      </c>
      <c r="C22" s="144">
        <v>404.674</v>
      </c>
      <c r="D22" s="144">
        <v>390.154</v>
      </c>
      <c r="E22" s="422">
        <v>96.41192663724381</v>
      </c>
    </row>
    <row r="23" spans="1:5" ht="12.75">
      <c r="A23" s="322" t="s">
        <v>406</v>
      </c>
      <c r="B23" s="144">
        <v>246.039</v>
      </c>
      <c r="C23" s="144">
        <v>246.039</v>
      </c>
      <c r="D23" s="144">
        <v>236.058</v>
      </c>
      <c r="E23" s="422">
        <v>95.94332605806397</v>
      </c>
    </row>
    <row r="24" spans="1:5" ht="12.75">
      <c r="A24" s="192" t="s">
        <v>407</v>
      </c>
      <c r="B24" s="144">
        <v>182.606</v>
      </c>
      <c r="C24" s="144">
        <v>190.254</v>
      </c>
      <c r="D24" s="144">
        <v>198.303</v>
      </c>
      <c r="E24" s="422">
        <v>104.2306600649658</v>
      </c>
    </row>
    <row r="25" spans="1:5" ht="24">
      <c r="A25" s="192" t="s">
        <v>635</v>
      </c>
      <c r="B25" s="499">
        <v>54.47778052689897</v>
      </c>
      <c r="C25" s="499">
        <v>56.63068250535207</v>
      </c>
      <c r="D25" s="499">
        <v>58.53848217536552</v>
      </c>
      <c r="E25" s="288" t="s">
        <v>408</v>
      </c>
    </row>
    <row r="26" spans="1:5" ht="12.75">
      <c r="A26" s="324"/>
      <c r="B26" s="193"/>
      <c r="C26" s="193"/>
      <c r="D26" s="193"/>
      <c r="E26" s="183"/>
    </row>
    <row r="27" spans="1:5" ht="12.75">
      <c r="A27" s="324" t="s">
        <v>410</v>
      </c>
      <c r="B27" s="497">
        <v>1160.444</v>
      </c>
      <c r="C27" s="497">
        <v>1158.931</v>
      </c>
      <c r="D27" s="497">
        <v>1154.959</v>
      </c>
      <c r="E27" s="498">
        <v>99.65727036380942</v>
      </c>
    </row>
    <row r="28" spans="1:5" ht="12.75">
      <c r="A28" s="192"/>
      <c r="B28" s="192"/>
      <c r="C28" s="192"/>
      <c r="D28" s="192"/>
      <c r="E28" s="498"/>
    </row>
    <row r="29" spans="1:5" ht="12.75">
      <c r="A29" s="192" t="s">
        <v>403</v>
      </c>
      <c r="B29" s="144">
        <v>230.605</v>
      </c>
      <c r="C29" s="144">
        <v>224.961</v>
      </c>
      <c r="D29" s="144">
        <v>220.335</v>
      </c>
      <c r="E29" s="422">
        <v>97.94364356488458</v>
      </c>
    </row>
    <row r="30" spans="1:5" ht="12.75">
      <c r="A30" s="192" t="s">
        <v>404</v>
      </c>
      <c r="B30" s="144">
        <v>713.85</v>
      </c>
      <c r="C30" s="144">
        <v>715.801</v>
      </c>
      <c r="D30" s="144">
        <v>714.405</v>
      </c>
      <c r="E30" s="422">
        <v>99.80497372873187</v>
      </c>
    </row>
    <row r="31" spans="1:5" ht="12.75">
      <c r="A31" s="322" t="s">
        <v>405</v>
      </c>
      <c r="B31" s="144">
        <v>454.756</v>
      </c>
      <c r="C31" s="144">
        <v>454.756</v>
      </c>
      <c r="D31" s="144">
        <v>455.944</v>
      </c>
      <c r="E31" s="422">
        <v>100.26123899409794</v>
      </c>
    </row>
    <row r="32" spans="1:5" ht="12.75">
      <c r="A32" s="322" t="s">
        <v>406</v>
      </c>
      <c r="B32" s="144">
        <v>259.094</v>
      </c>
      <c r="C32" s="144">
        <v>259.094</v>
      </c>
      <c r="D32" s="144">
        <v>258.461</v>
      </c>
      <c r="E32" s="422">
        <v>99.75568712513606</v>
      </c>
    </row>
    <row r="33" spans="1:5" ht="12.75">
      <c r="A33" s="192" t="s">
        <v>407</v>
      </c>
      <c r="B33" s="144">
        <v>215.989</v>
      </c>
      <c r="C33" s="144">
        <v>218.169</v>
      </c>
      <c r="D33" s="144">
        <v>220.219</v>
      </c>
      <c r="E33" s="422">
        <v>100.93963853709738</v>
      </c>
    </row>
    <row r="34" spans="1:5" ht="24">
      <c r="A34" s="192" t="s">
        <v>635</v>
      </c>
      <c r="B34" s="499">
        <v>62.56132240666806</v>
      </c>
      <c r="C34" s="499">
        <v>61.90687076436048</v>
      </c>
      <c r="D34" s="499">
        <v>61.667261567318256</v>
      </c>
      <c r="E34" s="288" t="s">
        <v>408</v>
      </c>
    </row>
    <row r="35" spans="1:5" ht="12.75">
      <c r="A35" s="192"/>
      <c r="B35" s="387"/>
      <c r="C35" s="387"/>
      <c r="D35" s="387"/>
      <c r="E35" s="377"/>
    </row>
    <row r="36" spans="1:5" ht="12.75">
      <c r="A36" s="633" t="s">
        <v>411</v>
      </c>
      <c r="B36" s="633"/>
      <c r="C36" s="633"/>
      <c r="D36" s="633"/>
      <c r="E36" s="633"/>
    </row>
    <row r="37" spans="1:8" ht="12.75">
      <c r="A37" s="324" t="s">
        <v>401</v>
      </c>
      <c r="B37" s="497">
        <v>793.1769999999999</v>
      </c>
      <c r="C37" s="497">
        <v>799.8199999999999</v>
      </c>
      <c r="D37" s="497">
        <v>809.318</v>
      </c>
      <c r="E37" s="498">
        <v>101.18751719136807</v>
      </c>
      <c r="H37" s="249"/>
    </row>
    <row r="38" spans="1:5" ht="12.75">
      <c r="A38" s="192" t="s">
        <v>412</v>
      </c>
      <c r="B38" s="144">
        <v>48.72745931866406</v>
      </c>
      <c r="C38" s="144">
        <v>49.06553974644295</v>
      </c>
      <c r="D38" s="144">
        <v>49.05426544324975</v>
      </c>
      <c r="E38" s="183" t="s">
        <v>408</v>
      </c>
    </row>
    <row r="39" spans="1:5" ht="12.75">
      <c r="A39" s="192"/>
      <c r="B39" s="193"/>
      <c r="C39" s="193"/>
      <c r="D39" s="193"/>
      <c r="E39" s="183"/>
    </row>
    <row r="40" spans="1:5" ht="12.75">
      <c r="A40" s="192" t="s">
        <v>413</v>
      </c>
      <c r="B40" s="501">
        <v>366.25338062319366</v>
      </c>
      <c r="C40" s="501">
        <v>370.9482178883658</v>
      </c>
      <c r="D40" s="501">
        <v>376.822026440743</v>
      </c>
      <c r="E40" s="183" t="s">
        <v>408</v>
      </c>
    </row>
    <row r="41" spans="1:5" ht="12.75">
      <c r="A41" s="179" t="s">
        <v>414</v>
      </c>
      <c r="B41" s="144">
        <v>170.459</v>
      </c>
      <c r="C41" s="144">
        <v>168.857</v>
      </c>
      <c r="D41" s="144">
        <v>167.169</v>
      </c>
      <c r="E41" s="422">
        <v>99.00033756373738</v>
      </c>
    </row>
    <row r="42" spans="1:5" ht="12.75">
      <c r="A42" s="179" t="s">
        <v>415</v>
      </c>
      <c r="B42" s="144">
        <v>622.718</v>
      </c>
      <c r="C42" s="144">
        <v>630.963</v>
      </c>
      <c r="D42" s="144">
        <v>642.149</v>
      </c>
      <c r="E42" s="422">
        <v>101.77284563437159</v>
      </c>
    </row>
    <row r="43" spans="1:5" ht="36">
      <c r="A43" s="322" t="s">
        <v>636</v>
      </c>
      <c r="B43" s="205">
        <v>78.50933650370598</v>
      </c>
      <c r="C43" s="205">
        <v>78.88812482808632</v>
      </c>
      <c r="D43" s="205">
        <v>79.3444603975199</v>
      </c>
      <c r="E43" s="288" t="s">
        <v>408</v>
      </c>
    </row>
    <row r="44" spans="1:5" ht="12.75">
      <c r="A44" s="322"/>
      <c r="B44" s="387"/>
      <c r="C44" s="377"/>
      <c r="D44" s="377"/>
      <c r="E44" s="377"/>
    </row>
    <row r="45" ht="12.75">
      <c r="A45" s="424"/>
    </row>
    <row r="46" spans="1:5" ht="12.75">
      <c r="A46" s="631" t="s">
        <v>416</v>
      </c>
      <c r="B46" s="631"/>
      <c r="C46" s="631"/>
      <c r="D46" s="631"/>
      <c r="E46" s="631"/>
    </row>
    <row r="47" ht="12.75">
      <c r="A47" s="331"/>
    </row>
  </sheetData>
  <mergeCells count="7">
    <mergeCell ref="A46:E46"/>
    <mergeCell ref="A6:E6"/>
    <mergeCell ref="A36:E36"/>
    <mergeCell ref="A4:A5"/>
    <mergeCell ref="B4:B5"/>
    <mergeCell ref="D4:E4"/>
    <mergeCell ref="C4:C5"/>
  </mergeCells>
  <hyperlinks>
    <hyperlink ref="G4" location="'SPIS TREŚCI'!A1" display="Powrót do spisu tablic"/>
  </hyperlinks>
  <printOptions/>
  <pageMargins left="0.75" right="0.75" top="1" bottom="1" header="0.5" footer="0.5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7"/>
  <sheetViews>
    <sheetView workbookViewId="0" topLeftCell="A1">
      <selection activeCell="A2" sqref="A2"/>
    </sheetView>
  </sheetViews>
  <sheetFormatPr defaultColWidth="9.00390625" defaultRowHeight="12.75"/>
  <cols>
    <col min="1" max="1" width="28.25390625" style="0" customWidth="1"/>
  </cols>
  <sheetData>
    <row r="2" spans="1:2" ht="13.5">
      <c r="A2" s="60" t="s">
        <v>887</v>
      </c>
      <c r="B2" s="171" t="s">
        <v>167</v>
      </c>
    </row>
    <row r="3" ht="12.75">
      <c r="B3" s="171" t="s">
        <v>1180</v>
      </c>
    </row>
    <row r="4" ht="12.75">
      <c r="B4" s="313" t="s">
        <v>494</v>
      </c>
    </row>
    <row r="5" ht="13.5" thickBot="1">
      <c r="B5" s="313"/>
    </row>
    <row r="6" spans="1:11" ht="15.75" thickBot="1">
      <c r="A6" s="643" t="s">
        <v>398</v>
      </c>
      <c r="B6" s="645" t="s">
        <v>495</v>
      </c>
      <c r="C6" s="647"/>
      <c r="D6" s="645" t="s">
        <v>168</v>
      </c>
      <c r="E6" s="646"/>
      <c r="F6" s="646"/>
      <c r="G6" s="646"/>
      <c r="H6" s="646"/>
      <c r="I6" s="646"/>
      <c r="K6" s="295" t="s">
        <v>992</v>
      </c>
    </row>
    <row r="7" spans="1:9" ht="14.25" thickBot="1">
      <c r="A7" s="650"/>
      <c r="B7" s="651" t="s">
        <v>570</v>
      </c>
      <c r="C7" s="651" t="s">
        <v>169</v>
      </c>
      <c r="D7" s="645" t="s">
        <v>170</v>
      </c>
      <c r="E7" s="647"/>
      <c r="F7" s="645" t="s">
        <v>171</v>
      </c>
      <c r="G7" s="647"/>
      <c r="H7" s="645" t="s">
        <v>1213</v>
      </c>
      <c r="I7" s="646"/>
    </row>
    <row r="8" spans="1:9" ht="34.5" thickBot="1">
      <c r="A8" s="650"/>
      <c r="B8" s="652"/>
      <c r="C8" s="652"/>
      <c r="D8" s="6" t="s">
        <v>500</v>
      </c>
      <c r="E8" s="6" t="s">
        <v>173</v>
      </c>
      <c r="F8" s="6" t="s">
        <v>500</v>
      </c>
      <c r="G8" s="297" t="s">
        <v>173</v>
      </c>
      <c r="H8" s="6" t="s">
        <v>500</v>
      </c>
      <c r="I8" s="7" t="s">
        <v>173</v>
      </c>
    </row>
    <row r="9" spans="1:9" ht="14.25" thickBot="1">
      <c r="A9" s="644"/>
      <c r="B9" s="653"/>
      <c r="C9" s="653"/>
      <c r="D9" s="645" t="s">
        <v>570</v>
      </c>
      <c r="E9" s="646"/>
      <c r="F9" s="646"/>
      <c r="G9" s="646"/>
      <c r="H9" s="646"/>
      <c r="I9" s="646"/>
    </row>
    <row r="10" spans="1:9" ht="12.75">
      <c r="A10" s="37"/>
      <c r="B10" s="11"/>
      <c r="C10" s="11"/>
      <c r="D10" s="11"/>
      <c r="E10" s="11"/>
      <c r="F10" s="11"/>
      <c r="G10" s="11"/>
      <c r="H10" s="11"/>
      <c r="I10" s="12"/>
    </row>
    <row r="11" spans="1:16" ht="12.75">
      <c r="A11" s="8" t="s">
        <v>583</v>
      </c>
      <c r="B11" s="9">
        <v>20028</v>
      </c>
      <c r="C11" s="571">
        <v>10.7</v>
      </c>
      <c r="D11" s="9">
        <v>14686</v>
      </c>
      <c r="E11" s="9">
        <v>9525</v>
      </c>
      <c r="F11" s="9">
        <v>3484</v>
      </c>
      <c r="G11" s="9">
        <v>3297</v>
      </c>
      <c r="H11" s="9">
        <v>1858</v>
      </c>
      <c r="I11" s="430">
        <v>1556</v>
      </c>
      <c r="J11" s="181"/>
      <c r="K11" s="481"/>
      <c r="L11" s="573"/>
      <c r="M11" s="481"/>
      <c r="N11" s="240"/>
      <c r="O11" s="240"/>
      <c r="P11" s="240"/>
    </row>
    <row r="12" spans="1:16" ht="12.75">
      <c r="A12" s="59" t="s">
        <v>474</v>
      </c>
      <c r="B12" s="11">
        <v>3519</v>
      </c>
      <c r="C12" s="570" t="s">
        <v>285</v>
      </c>
      <c r="D12" s="412">
        <v>2681</v>
      </c>
      <c r="E12" s="193">
        <v>1661</v>
      </c>
      <c r="F12" s="193">
        <v>711</v>
      </c>
      <c r="G12" s="193">
        <v>689</v>
      </c>
      <c r="H12" s="193">
        <v>127</v>
      </c>
      <c r="I12" s="288">
        <v>96</v>
      </c>
      <c r="J12" s="240"/>
      <c r="K12" s="481"/>
      <c r="L12" s="574"/>
      <c r="M12" s="481"/>
      <c r="N12" s="240"/>
      <c r="O12" s="240"/>
      <c r="P12" s="240"/>
    </row>
    <row r="13" spans="1:16" ht="12.75">
      <c r="A13" s="17" t="s">
        <v>470</v>
      </c>
      <c r="B13" s="11">
        <v>4349</v>
      </c>
      <c r="C13" s="572">
        <v>7.4</v>
      </c>
      <c r="D13" s="80">
        <v>2251</v>
      </c>
      <c r="E13" s="11">
        <v>1285</v>
      </c>
      <c r="F13" s="11">
        <v>1823</v>
      </c>
      <c r="G13" s="11">
        <v>1823</v>
      </c>
      <c r="H13" s="11">
        <v>275</v>
      </c>
      <c r="I13" s="81">
        <v>270</v>
      </c>
      <c r="J13" s="240"/>
      <c r="K13" s="240"/>
      <c r="L13" s="574"/>
      <c r="M13" s="240"/>
      <c r="N13" s="240"/>
      <c r="O13" s="240"/>
      <c r="P13" s="240"/>
    </row>
    <row r="14" spans="1:16" ht="12.75">
      <c r="A14" s="17" t="s">
        <v>471</v>
      </c>
      <c r="B14" s="11">
        <v>15679</v>
      </c>
      <c r="C14" s="572">
        <v>12.2</v>
      </c>
      <c r="D14" s="80">
        <v>12435</v>
      </c>
      <c r="E14" s="11">
        <v>8240</v>
      </c>
      <c r="F14" s="11">
        <v>1661</v>
      </c>
      <c r="G14" s="11">
        <v>1474</v>
      </c>
      <c r="H14" s="11">
        <v>1583</v>
      </c>
      <c r="I14" s="81">
        <v>1286</v>
      </c>
      <c r="J14" s="240"/>
      <c r="K14" s="240"/>
      <c r="L14" s="574"/>
      <c r="M14" s="240"/>
      <c r="N14" s="240"/>
      <c r="O14" s="240"/>
      <c r="P14" s="240"/>
    </row>
    <row r="15" spans="1:16" ht="12.75">
      <c r="A15" s="14"/>
      <c r="B15" s="11"/>
      <c r="C15" s="572"/>
      <c r="D15" s="80"/>
      <c r="E15" s="11"/>
      <c r="F15" s="11"/>
      <c r="G15" s="11"/>
      <c r="H15" s="11"/>
      <c r="I15" s="81"/>
      <c r="J15" s="240"/>
      <c r="K15" s="240"/>
      <c r="L15" s="574"/>
      <c r="M15" s="240"/>
      <c r="N15" s="240"/>
      <c r="O15" s="240"/>
      <c r="P15" s="240"/>
    </row>
    <row r="16" spans="1:16" ht="24">
      <c r="A16" s="88" t="s">
        <v>17</v>
      </c>
      <c r="B16" s="11">
        <v>230</v>
      </c>
      <c r="C16" s="572">
        <v>7.8</v>
      </c>
      <c r="D16" s="80">
        <v>176</v>
      </c>
      <c r="E16" s="11">
        <v>171</v>
      </c>
      <c r="F16" s="11">
        <v>5</v>
      </c>
      <c r="G16" s="575" t="s">
        <v>1065</v>
      </c>
      <c r="H16" s="11">
        <v>49</v>
      </c>
      <c r="I16" s="81">
        <v>22</v>
      </c>
      <c r="J16" s="240"/>
      <c r="K16" s="481"/>
      <c r="L16" s="574"/>
      <c r="M16" s="240"/>
      <c r="N16" s="240"/>
      <c r="O16" s="240"/>
      <c r="P16" s="240"/>
    </row>
    <row r="17" spans="1:16" ht="12.75">
      <c r="A17" s="88" t="s">
        <v>421</v>
      </c>
      <c r="B17" s="11">
        <v>14701</v>
      </c>
      <c r="C17" s="572">
        <v>18</v>
      </c>
      <c r="D17" s="80">
        <v>11447</v>
      </c>
      <c r="E17" s="11">
        <v>6883</v>
      </c>
      <c r="F17" s="11">
        <v>1909</v>
      </c>
      <c r="G17" s="11">
        <v>1757</v>
      </c>
      <c r="H17" s="11">
        <v>1345</v>
      </c>
      <c r="I17" s="81">
        <v>1157</v>
      </c>
      <c r="J17" s="240"/>
      <c r="K17" s="481"/>
      <c r="L17" s="574"/>
      <c r="M17" s="240"/>
      <c r="N17" s="240"/>
      <c r="O17" s="240"/>
      <c r="P17" s="240"/>
    </row>
    <row r="18" spans="1:16" ht="24">
      <c r="A18" s="57" t="s">
        <v>422</v>
      </c>
      <c r="B18" s="11">
        <v>11006</v>
      </c>
      <c r="C18" s="572">
        <v>17.3</v>
      </c>
      <c r="D18" s="80">
        <v>8410</v>
      </c>
      <c r="E18" s="11">
        <v>5343</v>
      </c>
      <c r="F18" s="11">
        <v>1473</v>
      </c>
      <c r="G18" s="11">
        <v>1426</v>
      </c>
      <c r="H18" s="11">
        <v>1123</v>
      </c>
      <c r="I18" s="81">
        <v>939</v>
      </c>
      <c r="J18" s="240"/>
      <c r="K18" s="481"/>
      <c r="L18" s="574"/>
      <c r="M18" s="240"/>
      <c r="N18" s="240"/>
      <c r="O18" s="240"/>
      <c r="P18" s="240"/>
    </row>
    <row r="19" spans="1:16" ht="12.75">
      <c r="A19" s="88" t="s">
        <v>18</v>
      </c>
      <c r="B19" s="11">
        <v>1972</v>
      </c>
      <c r="C19" s="572">
        <v>14.5</v>
      </c>
      <c r="D19" s="80">
        <v>1513</v>
      </c>
      <c r="E19" s="11">
        <v>1351</v>
      </c>
      <c r="F19" s="11">
        <v>317</v>
      </c>
      <c r="G19" s="11">
        <v>314</v>
      </c>
      <c r="H19" s="11">
        <v>142</v>
      </c>
      <c r="I19" s="81">
        <v>95</v>
      </c>
      <c r="J19" s="240"/>
      <c r="K19" s="481"/>
      <c r="L19" s="574"/>
      <c r="M19" s="240"/>
      <c r="N19" s="240"/>
      <c r="O19" s="240"/>
      <c r="P19" s="240"/>
    </row>
    <row r="20" spans="1:16" ht="26.25">
      <c r="A20" s="88" t="s">
        <v>19</v>
      </c>
      <c r="B20" s="11">
        <v>427</v>
      </c>
      <c r="C20" s="572">
        <v>1.4</v>
      </c>
      <c r="D20" s="80">
        <v>197</v>
      </c>
      <c r="E20" s="11">
        <v>134</v>
      </c>
      <c r="F20" s="11">
        <v>127</v>
      </c>
      <c r="G20" s="11">
        <v>100</v>
      </c>
      <c r="H20" s="11">
        <v>103</v>
      </c>
      <c r="I20" s="81">
        <v>89</v>
      </c>
      <c r="J20" s="240"/>
      <c r="K20" s="481"/>
      <c r="L20" s="574"/>
      <c r="M20" s="240"/>
      <c r="N20" s="240"/>
      <c r="O20" s="240"/>
      <c r="P20" s="240"/>
    </row>
    <row r="21" spans="1:16" ht="12.75">
      <c r="A21" s="88" t="s">
        <v>20</v>
      </c>
      <c r="B21" s="11">
        <v>1414</v>
      </c>
      <c r="C21" s="572">
        <v>9.8</v>
      </c>
      <c r="D21" s="80">
        <v>136</v>
      </c>
      <c r="E21" s="11">
        <v>126</v>
      </c>
      <c r="F21" s="11">
        <v>1115</v>
      </c>
      <c r="G21" s="11">
        <v>1115</v>
      </c>
      <c r="H21" s="11">
        <v>163</v>
      </c>
      <c r="I21" s="81">
        <v>159</v>
      </c>
      <c r="J21" s="240"/>
      <c r="K21" s="481"/>
      <c r="L21" s="574"/>
      <c r="M21" s="240"/>
      <c r="N21" s="240"/>
      <c r="O21" s="240"/>
      <c r="P21" s="240"/>
    </row>
    <row r="22" spans="1:16" ht="24">
      <c r="A22" s="76" t="s">
        <v>21</v>
      </c>
      <c r="B22" s="11">
        <v>5</v>
      </c>
      <c r="C22" s="572">
        <v>0.3</v>
      </c>
      <c r="D22" s="80">
        <v>3</v>
      </c>
      <c r="E22" s="11">
        <v>1</v>
      </c>
      <c r="F22" s="575" t="s">
        <v>1065</v>
      </c>
      <c r="G22" s="575" t="s">
        <v>1065</v>
      </c>
      <c r="H22" s="11">
        <v>2</v>
      </c>
      <c r="I22" s="81">
        <v>2</v>
      </c>
      <c r="J22" s="240"/>
      <c r="K22" s="481"/>
      <c r="L22" s="574"/>
      <c r="M22" s="240"/>
      <c r="N22" s="240"/>
      <c r="O22" s="240"/>
      <c r="P22" s="240"/>
    </row>
    <row r="23" spans="1:16" ht="26.25">
      <c r="A23" s="76" t="s">
        <v>22</v>
      </c>
      <c r="B23" s="11">
        <v>19</v>
      </c>
      <c r="C23" s="572">
        <v>4.9</v>
      </c>
      <c r="D23" s="80">
        <v>14</v>
      </c>
      <c r="E23" s="11">
        <v>10</v>
      </c>
      <c r="F23" s="575" t="s">
        <v>1065</v>
      </c>
      <c r="G23" s="575" t="s">
        <v>1065</v>
      </c>
      <c r="H23" s="11">
        <v>5</v>
      </c>
      <c r="I23" s="576" t="s">
        <v>1065</v>
      </c>
      <c r="J23" s="240"/>
      <c r="K23" s="481"/>
      <c r="L23" s="574"/>
      <c r="M23" s="240"/>
      <c r="N23" s="240"/>
      <c r="O23" s="240"/>
      <c r="P23" s="240"/>
    </row>
    <row r="24" spans="1:16" ht="12.75">
      <c r="A24" s="76" t="s">
        <v>23</v>
      </c>
      <c r="B24" s="11">
        <v>447</v>
      </c>
      <c r="C24" s="572">
        <v>4.5</v>
      </c>
      <c r="D24" s="80">
        <v>436</v>
      </c>
      <c r="E24" s="11">
        <v>436</v>
      </c>
      <c r="F24" s="11">
        <v>5</v>
      </c>
      <c r="G24" s="11">
        <v>5</v>
      </c>
      <c r="H24" s="11">
        <v>6</v>
      </c>
      <c r="I24" s="81">
        <v>6</v>
      </c>
      <c r="J24" s="240"/>
      <c r="K24" s="481"/>
      <c r="L24" s="574"/>
      <c r="M24" s="240"/>
      <c r="N24" s="240"/>
      <c r="O24" s="240"/>
      <c r="P24" s="240"/>
    </row>
    <row r="25" spans="1:16" ht="24">
      <c r="A25" s="76" t="s">
        <v>24</v>
      </c>
      <c r="B25" s="11">
        <v>796</v>
      </c>
      <c r="C25" s="572">
        <v>2.7</v>
      </c>
      <c r="D25" s="80">
        <v>764</v>
      </c>
      <c r="E25" s="11">
        <v>413</v>
      </c>
      <c r="F25" s="11">
        <v>6</v>
      </c>
      <c r="G25" s="11">
        <v>6</v>
      </c>
      <c r="H25" s="11">
        <v>26</v>
      </c>
      <c r="I25" s="81">
        <v>26</v>
      </c>
      <c r="J25" s="240"/>
      <c r="K25" s="481"/>
      <c r="L25" s="574"/>
      <c r="M25" s="240"/>
      <c r="N25" s="240"/>
      <c r="O25" s="240"/>
      <c r="P25" s="240"/>
    </row>
    <row r="26" spans="1:16" ht="12.75">
      <c r="A26" s="20"/>
      <c r="J26" s="240"/>
      <c r="K26" s="240"/>
      <c r="L26" s="240"/>
      <c r="M26" s="240"/>
      <c r="N26" s="240"/>
      <c r="O26" s="240"/>
      <c r="P26" s="240"/>
    </row>
    <row r="27" spans="1:16" ht="22.5" customHeight="1">
      <c r="A27" s="672" t="s">
        <v>1212</v>
      </c>
      <c r="B27" s="672"/>
      <c r="C27" s="672"/>
      <c r="D27" s="672"/>
      <c r="E27" s="672"/>
      <c r="F27" s="672"/>
      <c r="G27" s="672"/>
      <c r="H27" s="672"/>
      <c r="I27" s="672"/>
      <c r="J27" s="240"/>
      <c r="K27" s="240"/>
      <c r="L27" s="240"/>
      <c r="M27" s="240"/>
      <c r="N27" s="240"/>
      <c r="O27" s="240"/>
      <c r="P27" s="240"/>
    </row>
  </sheetData>
  <mergeCells count="10">
    <mergeCell ref="A27:I27"/>
    <mergeCell ref="A6:A9"/>
    <mergeCell ref="B6:C6"/>
    <mergeCell ref="D6:I6"/>
    <mergeCell ref="B7:B9"/>
    <mergeCell ref="C7:C9"/>
    <mergeCell ref="D7:E7"/>
    <mergeCell ref="F7:G7"/>
    <mergeCell ref="H7:I7"/>
    <mergeCell ref="D9:I9"/>
  </mergeCells>
  <hyperlinks>
    <hyperlink ref="K6" location="'SPIS TREŚCI'!A1" display="Powrót do spisu tablic"/>
  </hyperlinks>
  <printOptions/>
  <pageMargins left="0.75" right="0.75" top="1" bottom="1" header="0.5" footer="0.5"/>
  <pageSetup horizontalDpi="600" verticalDpi="6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7"/>
  <sheetViews>
    <sheetView workbookViewId="0" topLeftCell="A1">
      <selection activeCell="A2" sqref="A2"/>
    </sheetView>
  </sheetViews>
  <sheetFormatPr defaultColWidth="9.00390625" defaultRowHeight="12.75"/>
  <cols>
    <col min="1" max="1" width="28.375" style="0" customWidth="1"/>
  </cols>
  <sheetData>
    <row r="2" spans="1:2" ht="13.5">
      <c r="A2" s="60" t="s">
        <v>694</v>
      </c>
      <c r="B2" s="171" t="s">
        <v>174</v>
      </c>
    </row>
    <row r="3" ht="12.75">
      <c r="B3" s="171" t="s">
        <v>175</v>
      </c>
    </row>
    <row r="4" ht="12.75">
      <c r="B4" s="171" t="s">
        <v>176</v>
      </c>
    </row>
    <row r="5" ht="12.75">
      <c r="B5" s="171" t="s">
        <v>1172</v>
      </c>
    </row>
    <row r="6" ht="13.5" thickBot="1">
      <c r="B6" s="171"/>
    </row>
    <row r="7" spans="1:11" ht="15.75" thickBot="1">
      <c r="A7" s="643" t="s">
        <v>398</v>
      </c>
      <c r="B7" s="692" t="s">
        <v>495</v>
      </c>
      <c r="C7" s="643"/>
      <c r="D7" s="645" t="s">
        <v>168</v>
      </c>
      <c r="E7" s="646"/>
      <c r="F7" s="646"/>
      <c r="G7" s="646"/>
      <c r="H7" s="646"/>
      <c r="I7" s="646"/>
      <c r="K7" s="295" t="s">
        <v>992</v>
      </c>
    </row>
    <row r="8" spans="1:9" ht="14.25" thickBot="1">
      <c r="A8" s="650"/>
      <c r="B8" s="694"/>
      <c r="C8" s="644"/>
      <c r="D8" s="645" t="s">
        <v>170</v>
      </c>
      <c r="E8" s="647"/>
      <c r="F8" s="645" t="s">
        <v>171</v>
      </c>
      <c r="G8" s="647"/>
      <c r="H8" s="645" t="s">
        <v>1214</v>
      </c>
      <c r="I8" s="646"/>
    </row>
    <row r="9" spans="1:9" ht="34.5" thickBot="1">
      <c r="A9" s="650"/>
      <c r="B9" s="6" t="s">
        <v>399</v>
      </c>
      <c r="C9" s="6" t="s">
        <v>173</v>
      </c>
      <c r="D9" s="6" t="s">
        <v>500</v>
      </c>
      <c r="E9" s="6" t="s">
        <v>173</v>
      </c>
      <c r="F9" s="6" t="s">
        <v>500</v>
      </c>
      <c r="G9" s="6" t="s">
        <v>173</v>
      </c>
      <c r="H9" s="6" t="s">
        <v>500</v>
      </c>
      <c r="I9" s="7" t="s">
        <v>173</v>
      </c>
    </row>
    <row r="10" spans="1:9" ht="14.25" thickBot="1">
      <c r="A10" s="644"/>
      <c r="B10" s="645" t="s">
        <v>177</v>
      </c>
      <c r="C10" s="646"/>
      <c r="D10" s="646"/>
      <c r="E10" s="646"/>
      <c r="F10" s="646"/>
      <c r="G10" s="646"/>
      <c r="H10" s="646"/>
      <c r="I10" s="646"/>
    </row>
    <row r="11" spans="1:9" ht="12.75">
      <c r="A11" s="8" t="s">
        <v>178</v>
      </c>
      <c r="B11" s="27">
        <v>106.8</v>
      </c>
      <c r="C11" s="27">
        <v>76.7</v>
      </c>
      <c r="D11" s="27">
        <v>78.3</v>
      </c>
      <c r="E11" s="27">
        <v>50.8</v>
      </c>
      <c r="F11" s="27">
        <v>18.6</v>
      </c>
      <c r="G11" s="27">
        <v>17.6</v>
      </c>
      <c r="H11" s="27">
        <v>9.9</v>
      </c>
      <c r="I11" s="31">
        <v>8.3</v>
      </c>
    </row>
    <row r="12" spans="1:19" ht="12.75">
      <c r="A12" s="15" t="s">
        <v>474</v>
      </c>
      <c r="B12" s="30">
        <v>18.8</v>
      </c>
      <c r="C12" s="30">
        <v>13</v>
      </c>
      <c r="D12" s="30">
        <v>14.3</v>
      </c>
      <c r="E12" s="30">
        <v>8.9</v>
      </c>
      <c r="F12" s="30">
        <v>3.8</v>
      </c>
      <c r="G12" s="30">
        <v>3.7</v>
      </c>
      <c r="H12" s="30">
        <v>0.7</v>
      </c>
      <c r="I12" s="32">
        <v>0.5</v>
      </c>
      <c r="L12" s="200"/>
      <c r="M12" s="200"/>
      <c r="N12" s="200"/>
      <c r="O12" s="200"/>
      <c r="P12" s="200"/>
      <c r="Q12" s="200"/>
      <c r="R12" s="200"/>
      <c r="S12" s="200"/>
    </row>
    <row r="13" spans="1:19" ht="12.75">
      <c r="A13" s="17" t="s">
        <v>470</v>
      </c>
      <c r="B13" s="30">
        <v>74</v>
      </c>
      <c r="C13" s="30">
        <v>57.5</v>
      </c>
      <c r="D13" s="30">
        <v>38.3</v>
      </c>
      <c r="E13" s="30">
        <v>21.9</v>
      </c>
      <c r="F13" s="30">
        <v>31</v>
      </c>
      <c r="G13" s="30">
        <v>31</v>
      </c>
      <c r="H13" s="30">
        <v>4.7</v>
      </c>
      <c r="I13" s="32">
        <v>4.6</v>
      </c>
      <c r="L13" s="200"/>
      <c r="M13" s="200"/>
      <c r="N13" s="200"/>
      <c r="O13" s="200"/>
      <c r="P13" s="200"/>
      <c r="Q13" s="200"/>
      <c r="R13" s="200"/>
      <c r="S13" s="200"/>
    </row>
    <row r="14" spans="1:19" ht="12.75">
      <c r="A14" s="17" t="s">
        <v>471</v>
      </c>
      <c r="B14" s="30">
        <v>121.7</v>
      </c>
      <c r="C14" s="30">
        <v>85.4</v>
      </c>
      <c r="D14" s="30">
        <v>96.5</v>
      </c>
      <c r="E14" s="30">
        <v>64</v>
      </c>
      <c r="F14" s="30">
        <v>12.9</v>
      </c>
      <c r="G14" s="30">
        <v>11.4</v>
      </c>
      <c r="H14" s="30">
        <v>12.3</v>
      </c>
      <c r="I14" s="32">
        <v>10</v>
      </c>
      <c r="L14" s="200"/>
      <c r="M14" s="200"/>
      <c r="N14" s="200"/>
      <c r="O14" s="200"/>
      <c r="P14" s="200"/>
      <c r="Q14" s="200"/>
      <c r="R14" s="200"/>
      <c r="S14" s="200"/>
    </row>
    <row r="15" spans="1:19" ht="12.75">
      <c r="A15" s="17" t="s">
        <v>420</v>
      </c>
      <c r="B15" s="14"/>
      <c r="C15" s="14"/>
      <c r="D15" s="14"/>
      <c r="E15" s="14"/>
      <c r="F15" s="14"/>
      <c r="G15" s="14"/>
      <c r="H15" s="14"/>
      <c r="I15" s="16"/>
      <c r="L15" s="200"/>
      <c r="M15" s="200"/>
      <c r="N15" s="200"/>
      <c r="O15" s="200"/>
      <c r="P15" s="200"/>
      <c r="Q15" s="200"/>
      <c r="R15" s="200"/>
      <c r="S15" s="200"/>
    </row>
    <row r="16" spans="1:19" ht="24">
      <c r="A16" s="88" t="s">
        <v>17</v>
      </c>
      <c r="B16" s="30">
        <v>77.5</v>
      </c>
      <c r="C16" s="30">
        <v>65</v>
      </c>
      <c r="D16" s="30">
        <v>59.3</v>
      </c>
      <c r="E16" s="30">
        <v>57.6</v>
      </c>
      <c r="F16" s="30">
        <v>1.7</v>
      </c>
      <c r="G16" s="578" t="s">
        <v>1065</v>
      </c>
      <c r="H16" s="30">
        <v>16.5</v>
      </c>
      <c r="I16" s="32">
        <v>7.4</v>
      </c>
      <c r="L16" s="200"/>
      <c r="M16" s="200"/>
      <c r="N16" s="200"/>
      <c r="O16" s="200"/>
      <c r="P16" s="200"/>
      <c r="Q16" s="200"/>
      <c r="R16" s="200"/>
      <c r="S16" s="200"/>
    </row>
    <row r="17" spans="1:19" ht="12.75">
      <c r="A17" s="88" t="s">
        <v>421</v>
      </c>
      <c r="B17" s="30">
        <v>179.5</v>
      </c>
      <c r="C17" s="30">
        <v>119.6</v>
      </c>
      <c r="D17" s="30">
        <v>139.8</v>
      </c>
      <c r="E17" s="30">
        <v>84.1</v>
      </c>
      <c r="F17" s="30">
        <v>23.3</v>
      </c>
      <c r="G17" s="30">
        <v>21.5</v>
      </c>
      <c r="H17" s="30">
        <v>16.4</v>
      </c>
      <c r="I17" s="32">
        <v>14.1</v>
      </c>
      <c r="L17" s="200"/>
      <c r="M17" s="200"/>
      <c r="N17" s="200"/>
      <c r="O17" s="200"/>
      <c r="P17" s="200"/>
      <c r="Q17" s="200"/>
      <c r="R17" s="200"/>
      <c r="S17" s="200"/>
    </row>
    <row r="18" spans="1:19" ht="24">
      <c r="A18" s="57" t="s">
        <v>422</v>
      </c>
      <c r="B18" s="30">
        <v>172.8</v>
      </c>
      <c r="C18" s="30">
        <v>121</v>
      </c>
      <c r="D18" s="30">
        <v>132.1</v>
      </c>
      <c r="E18" s="30">
        <v>83.9</v>
      </c>
      <c r="F18" s="30">
        <v>23.1</v>
      </c>
      <c r="G18" s="30">
        <v>22.4</v>
      </c>
      <c r="H18" s="30">
        <v>17.6</v>
      </c>
      <c r="I18" s="32">
        <v>14.7</v>
      </c>
      <c r="L18" s="200"/>
      <c r="M18" s="200"/>
      <c r="N18" s="200"/>
      <c r="O18" s="200"/>
      <c r="P18" s="200"/>
      <c r="Q18" s="200"/>
      <c r="R18" s="200"/>
      <c r="S18" s="200"/>
    </row>
    <row r="19" spans="1:19" ht="12.75">
      <c r="A19" s="88" t="s">
        <v>18</v>
      </c>
      <c r="B19" s="30">
        <v>145.4</v>
      </c>
      <c r="C19" s="30">
        <v>129.8</v>
      </c>
      <c r="D19" s="30">
        <v>111.6</v>
      </c>
      <c r="E19" s="30">
        <v>99.6</v>
      </c>
      <c r="F19" s="30">
        <v>23.4</v>
      </c>
      <c r="G19" s="30">
        <v>23.2</v>
      </c>
      <c r="H19" s="30">
        <v>10.5</v>
      </c>
      <c r="I19" s="32">
        <v>7</v>
      </c>
      <c r="L19" s="200"/>
      <c r="M19" s="200"/>
      <c r="N19" s="200"/>
      <c r="O19" s="200"/>
      <c r="P19" s="200"/>
      <c r="Q19" s="200"/>
      <c r="R19" s="200"/>
      <c r="S19" s="200"/>
    </row>
    <row r="20" spans="1:19" ht="26.25">
      <c r="A20" s="88" t="s">
        <v>19</v>
      </c>
      <c r="B20" s="30">
        <v>13.9</v>
      </c>
      <c r="C20" s="30">
        <v>10.5</v>
      </c>
      <c r="D20" s="30">
        <v>6.4</v>
      </c>
      <c r="E20" s="30">
        <v>4.4</v>
      </c>
      <c r="F20" s="30">
        <v>4.1</v>
      </c>
      <c r="G20" s="30">
        <v>3.3</v>
      </c>
      <c r="H20" s="30">
        <v>3.4</v>
      </c>
      <c r="I20" s="32">
        <v>2.9</v>
      </c>
      <c r="L20" s="200"/>
      <c r="M20" s="200"/>
      <c r="N20" s="200"/>
      <c r="O20" s="200"/>
      <c r="P20" s="200"/>
      <c r="Q20" s="200"/>
      <c r="R20" s="200"/>
      <c r="S20" s="200"/>
    </row>
    <row r="21" spans="1:19" ht="12.75">
      <c r="A21" s="202" t="s">
        <v>20</v>
      </c>
      <c r="B21" s="30">
        <v>98.1</v>
      </c>
      <c r="C21" s="30">
        <v>97.1</v>
      </c>
      <c r="D21" s="30">
        <v>9.4</v>
      </c>
      <c r="E21" s="30">
        <v>8.7</v>
      </c>
      <c r="F21" s="30">
        <v>77.4</v>
      </c>
      <c r="G21" s="30">
        <v>77.4</v>
      </c>
      <c r="H21" s="30">
        <v>11.3</v>
      </c>
      <c r="I21" s="32">
        <v>11</v>
      </c>
      <c r="L21" s="200"/>
      <c r="M21" s="200"/>
      <c r="N21" s="200"/>
      <c r="O21" s="200"/>
      <c r="P21" s="200"/>
      <c r="Q21" s="200"/>
      <c r="R21" s="200"/>
      <c r="S21" s="200"/>
    </row>
    <row r="22" spans="1:19" ht="24">
      <c r="A22" s="76" t="s">
        <v>21</v>
      </c>
      <c r="B22" s="30">
        <v>2.9</v>
      </c>
      <c r="C22" s="30">
        <v>1.8</v>
      </c>
      <c r="D22" s="30">
        <v>1.8</v>
      </c>
      <c r="E22" s="30">
        <v>0.6</v>
      </c>
      <c r="F22" s="578" t="s">
        <v>1065</v>
      </c>
      <c r="G22" s="578" t="s">
        <v>1065</v>
      </c>
      <c r="H22" s="30">
        <v>1.2</v>
      </c>
      <c r="I22" s="172">
        <v>1.2</v>
      </c>
      <c r="L22" s="200"/>
      <c r="M22" s="200"/>
      <c r="N22" s="200"/>
      <c r="O22" s="200"/>
      <c r="P22" s="200"/>
      <c r="Q22" s="200"/>
      <c r="R22" s="200"/>
      <c r="S22" s="200"/>
    </row>
    <row r="23" spans="1:19" ht="26.25">
      <c r="A23" s="76" t="s">
        <v>22</v>
      </c>
      <c r="B23" s="30">
        <v>49.2</v>
      </c>
      <c r="C23" s="30">
        <v>25.9</v>
      </c>
      <c r="D23" s="30">
        <v>36.3</v>
      </c>
      <c r="E23" s="30">
        <v>25.9</v>
      </c>
      <c r="F23" s="578" t="s">
        <v>1065</v>
      </c>
      <c r="G23" s="578" t="s">
        <v>1065</v>
      </c>
      <c r="H23" s="30">
        <v>13</v>
      </c>
      <c r="I23" s="579" t="s">
        <v>1065</v>
      </c>
      <c r="L23" s="200"/>
      <c r="M23" s="200"/>
      <c r="N23" s="200"/>
      <c r="O23" s="200"/>
      <c r="P23" s="200"/>
      <c r="Q23" s="200"/>
      <c r="R23" s="200"/>
      <c r="S23" s="200"/>
    </row>
    <row r="24" spans="1:19" ht="12.75">
      <c r="A24" s="76" t="s">
        <v>23</v>
      </c>
      <c r="B24" s="30">
        <v>44.7</v>
      </c>
      <c r="C24" s="30">
        <v>44.7</v>
      </c>
      <c r="D24" s="30">
        <v>43.6</v>
      </c>
      <c r="E24" s="30">
        <v>43.6</v>
      </c>
      <c r="F24" s="30">
        <v>0.5</v>
      </c>
      <c r="G24" s="30">
        <v>0.5</v>
      </c>
      <c r="H24" s="30">
        <v>0.6</v>
      </c>
      <c r="I24" s="172">
        <v>0.6</v>
      </c>
      <c r="J24" s="200"/>
      <c r="L24" s="200"/>
      <c r="M24" s="200"/>
      <c r="N24" s="200"/>
      <c r="O24" s="200"/>
      <c r="P24" s="200"/>
      <c r="Q24" s="200"/>
      <c r="R24" s="200"/>
      <c r="S24" s="200"/>
    </row>
    <row r="25" spans="1:19" ht="24">
      <c r="A25" s="76" t="s">
        <v>24</v>
      </c>
      <c r="B25" s="30">
        <v>26.9</v>
      </c>
      <c r="C25" s="30">
        <v>15</v>
      </c>
      <c r="D25" s="30">
        <v>25.8</v>
      </c>
      <c r="E25" s="30">
        <v>13.9</v>
      </c>
      <c r="F25" s="30">
        <v>0.2</v>
      </c>
      <c r="G25" s="30">
        <v>0.2</v>
      </c>
      <c r="H25" s="30">
        <v>0.9</v>
      </c>
      <c r="I25" s="172">
        <v>0.9</v>
      </c>
      <c r="L25" s="200"/>
      <c r="M25" s="200"/>
      <c r="N25" s="200"/>
      <c r="O25" s="200"/>
      <c r="P25" s="200"/>
      <c r="Q25" s="200"/>
      <c r="R25" s="200"/>
      <c r="S25" s="200"/>
    </row>
    <row r="26" spans="1:9" ht="12.75">
      <c r="A26" s="135"/>
      <c r="B26" s="117"/>
      <c r="C26" s="117"/>
      <c r="D26" s="117"/>
      <c r="E26" s="117"/>
      <c r="F26" s="117"/>
      <c r="G26" s="117"/>
      <c r="H26" s="117"/>
      <c r="I26" s="32"/>
    </row>
    <row r="27" spans="1:9" ht="22.5" customHeight="1">
      <c r="A27" s="672" t="s">
        <v>1212</v>
      </c>
      <c r="B27" s="672"/>
      <c r="C27" s="672"/>
      <c r="D27" s="672"/>
      <c r="E27" s="672"/>
      <c r="F27" s="672"/>
      <c r="G27" s="672"/>
      <c r="H27" s="672"/>
      <c r="I27" s="672"/>
    </row>
  </sheetData>
  <mergeCells count="8">
    <mergeCell ref="A27:I27"/>
    <mergeCell ref="A7:A10"/>
    <mergeCell ref="B7:C8"/>
    <mergeCell ref="D7:I7"/>
    <mergeCell ref="D8:E8"/>
    <mergeCell ref="F8:G8"/>
    <mergeCell ref="H8:I8"/>
    <mergeCell ref="B10:I10"/>
  </mergeCells>
  <hyperlinks>
    <hyperlink ref="K7" location="'SPIS TREŚCI'!A1" display="Powrót do spisu tablic"/>
  </hyperlinks>
  <printOptions/>
  <pageMargins left="0.75" right="0.75" top="1" bottom="1" header="0.5" footer="0.5"/>
  <pageSetup horizontalDpi="600" verticalDpi="6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3"/>
  <sheetViews>
    <sheetView workbookViewId="0" topLeftCell="A1">
      <selection activeCell="A2" sqref="A2"/>
    </sheetView>
  </sheetViews>
  <sheetFormatPr defaultColWidth="9.00390625" defaultRowHeight="12.75"/>
  <cols>
    <col min="1" max="1" width="28.25390625" style="0" customWidth="1"/>
    <col min="3" max="3" width="9.125" style="118" customWidth="1"/>
  </cols>
  <sheetData>
    <row r="2" spans="1:2" ht="13.5">
      <c r="A2" s="60" t="s">
        <v>888</v>
      </c>
      <c r="B2" s="171" t="s">
        <v>1173</v>
      </c>
    </row>
    <row r="3" ht="12.75">
      <c r="B3" s="313" t="s">
        <v>494</v>
      </c>
    </row>
    <row r="4" ht="14.25" thickBot="1">
      <c r="A4" s="23"/>
    </row>
    <row r="5" spans="1:5" ht="22.5">
      <c r="A5" s="643" t="s">
        <v>398</v>
      </c>
      <c r="B5" s="651" t="s">
        <v>29</v>
      </c>
      <c r="C5" s="357" t="s">
        <v>179</v>
      </c>
      <c r="E5" s="295" t="s">
        <v>992</v>
      </c>
    </row>
    <row r="6" spans="1:12" ht="23.25" thickBot="1">
      <c r="A6" s="644"/>
      <c r="B6" s="653"/>
      <c r="C6" s="358" t="s">
        <v>180</v>
      </c>
      <c r="E6" s="240"/>
      <c r="F6" s="240"/>
      <c r="G6" s="240"/>
      <c r="H6" s="240"/>
      <c r="I6" s="240"/>
      <c r="J6" s="240"/>
      <c r="K6" s="240"/>
      <c r="L6" s="240"/>
    </row>
    <row r="7" spans="1:12" ht="24">
      <c r="A7" s="89" t="s">
        <v>181</v>
      </c>
      <c r="B7" s="286">
        <v>17587</v>
      </c>
      <c r="C7" s="359">
        <v>93.8</v>
      </c>
      <c r="E7" s="557"/>
      <c r="F7" s="557"/>
      <c r="G7" s="361"/>
      <c r="H7" s="481"/>
      <c r="I7" s="240"/>
      <c r="J7" s="481"/>
      <c r="K7" s="240"/>
      <c r="L7" s="240"/>
    </row>
    <row r="8" spans="1:12" ht="12.75">
      <c r="A8" s="17" t="s">
        <v>420</v>
      </c>
      <c r="B8" s="193"/>
      <c r="C8" s="360"/>
      <c r="E8" s="557"/>
      <c r="F8" s="557"/>
      <c r="G8" s="360"/>
      <c r="H8" s="481"/>
      <c r="I8" s="240"/>
      <c r="J8" s="240"/>
      <c r="K8" s="240"/>
      <c r="L8" s="240"/>
    </row>
    <row r="9" spans="1:12" ht="12.75">
      <c r="A9" s="14" t="s">
        <v>182</v>
      </c>
      <c r="B9" s="193">
        <v>474</v>
      </c>
      <c r="C9" s="360">
        <v>2.5</v>
      </c>
      <c r="E9" s="557"/>
      <c r="F9" s="557"/>
      <c r="G9" s="360"/>
      <c r="H9" s="481"/>
      <c r="I9" s="481"/>
      <c r="J9" s="240"/>
      <c r="K9" s="240"/>
      <c r="L9" s="240"/>
    </row>
    <row r="10" spans="1:12" ht="12.75">
      <c r="A10" s="15" t="s">
        <v>183</v>
      </c>
      <c r="B10" s="193">
        <v>226</v>
      </c>
      <c r="C10" s="360">
        <v>1.2</v>
      </c>
      <c r="E10" s="557"/>
      <c r="F10" s="557"/>
      <c r="G10" s="360"/>
      <c r="H10" s="481"/>
      <c r="I10" s="481"/>
      <c r="J10" s="240"/>
      <c r="K10" s="240"/>
      <c r="L10" s="240"/>
    </row>
    <row r="11" spans="1:12" ht="12.75">
      <c r="A11" s="14" t="s">
        <v>184</v>
      </c>
      <c r="B11" s="193">
        <v>4070</v>
      </c>
      <c r="C11" s="360">
        <v>21.7</v>
      </c>
      <c r="E11" s="557"/>
      <c r="F11" s="557"/>
      <c r="G11" s="360"/>
      <c r="H11" s="481"/>
      <c r="I11" s="481"/>
      <c r="J11" s="240"/>
      <c r="K11" s="240"/>
      <c r="L11" s="240"/>
    </row>
    <row r="12" spans="1:12" ht="12.75">
      <c r="A12" s="17" t="s">
        <v>420</v>
      </c>
      <c r="B12" s="193"/>
      <c r="C12" s="360"/>
      <c r="E12" s="557"/>
      <c r="F12" s="557"/>
      <c r="G12" s="360"/>
      <c r="H12" s="481"/>
      <c r="I12" s="481"/>
      <c r="J12" s="240"/>
      <c r="K12" s="240"/>
      <c r="L12" s="240"/>
    </row>
    <row r="13" spans="1:12" ht="12.75">
      <c r="A13" s="15" t="s">
        <v>185</v>
      </c>
      <c r="B13" s="193">
        <v>3806</v>
      </c>
      <c r="C13" s="360">
        <v>20.3</v>
      </c>
      <c r="E13" s="557"/>
      <c r="F13" s="557"/>
      <c r="G13" s="360"/>
      <c r="H13" s="481"/>
      <c r="I13" s="481"/>
      <c r="J13" s="240"/>
      <c r="K13" s="240"/>
      <c r="L13" s="240"/>
    </row>
    <row r="14" spans="1:12" ht="12.75">
      <c r="A14" s="15" t="s">
        <v>186</v>
      </c>
      <c r="B14" s="193">
        <v>16</v>
      </c>
      <c r="C14" s="360">
        <v>0.1</v>
      </c>
      <c r="E14" s="557"/>
      <c r="F14" s="557"/>
      <c r="G14" s="360"/>
      <c r="H14" s="481"/>
      <c r="I14" s="481"/>
      <c r="J14" s="240"/>
      <c r="K14" s="240"/>
      <c r="L14" s="240"/>
    </row>
    <row r="15" spans="1:12" ht="12.75">
      <c r="A15" s="15" t="s">
        <v>187</v>
      </c>
      <c r="B15" s="193">
        <v>248</v>
      </c>
      <c r="C15" s="360">
        <v>1.3</v>
      </c>
      <c r="E15" s="557"/>
      <c r="F15" s="557"/>
      <c r="G15" s="360"/>
      <c r="H15" s="481"/>
      <c r="I15" s="481"/>
      <c r="J15" s="240"/>
      <c r="K15" s="240"/>
      <c r="L15" s="240"/>
    </row>
    <row r="16" spans="1:12" ht="12.75">
      <c r="A16" s="17" t="s">
        <v>188</v>
      </c>
      <c r="B16" s="193">
        <v>8411</v>
      </c>
      <c r="C16" s="360">
        <v>44.8</v>
      </c>
      <c r="E16" s="557"/>
      <c r="F16" s="557"/>
      <c r="G16" s="360"/>
      <c r="H16" s="481"/>
      <c r="I16" s="481"/>
      <c r="J16" s="240"/>
      <c r="K16" s="240"/>
      <c r="L16" s="240"/>
    </row>
    <row r="17" spans="1:12" ht="12.75">
      <c r="A17" s="17" t="s">
        <v>189</v>
      </c>
      <c r="B17" s="193">
        <v>835</v>
      </c>
      <c r="C17" s="360">
        <v>4.5</v>
      </c>
      <c r="E17" s="557"/>
      <c r="F17" s="557"/>
      <c r="G17" s="360"/>
      <c r="H17" s="481"/>
      <c r="I17" s="481"/>
      <c r="J17" s="240"/>
      <c r="K17" s="240"/>
      <c r="L17" s="240"/>
    </row>
    <row r="18" spans="1:12" ht="12.75">
      <c r="A18" s="17" t="s">
        <v>190</v>
      </c>
      <c r="B18" s="193">
        <v>965</v>
      </c>
      <c r="C18" s="360">
        <v>5.1</v>
      </c>
      <c r="E18" s="557"/>
      <c r="F18" s="557"/>
      <c r="G18" s="360"/>
      <c r="H18" s="481"/>
      <c r="I18" s="481"/>
      <c r="J18" s="240"/>
      <c r="K18" s="240"/>
      <c r="L18" s="240"/>
    </row>
    <row r="19" spans="1:12" ht="12.75">
      <c r="A19" s="17" t="s">
        <v>191</v>
      </c>
      <c r="B19" s="193">
        <v>324</v>
      </c>
      <c r="C19" s="360">
        <v>1.7</v>
      </c>
      <c r="E19" s="557"/>
      <c r="F19" s="557"/>
      <c r="G19" s="360"/>
      <c r="H19" s="481"/>
      <c r="I19" s="481"/>
      <c r="J19" s="240"/>
      <c r="K19" s="240"/>
      <c r="L19" s="240"/>
    </row>
    <row r="20" spans="1:12" ht="12.75">
      <c r="A20" s="179" t="s">
        <v>192</v>
      </c>
      <c r="B20" s="193">
        <v>149</v>
      </c>
      <c r="C20" s="360">
        <v>0.8</v>
      </c>
      <c r="D20" s="130"/>
      <c r="E20" s="557"/>
      <c r="F20" s="557"/>
      <c r="G20" s="360"/>
      <c r="H20" s="481"/>
      <c r="I20" s="481"/>
      <c r="J20" s="240"/>
      <c r="K20" s="240"/>
      <c r="L20" s="240"/>
    </row>
    <row r="21" spans="1:12" ht="12.75">
      <c r="A21" s="179" t="s">
        <v>193</v>
      </c>
      <c r="B21" s="193">
        <v>42</v>
      </c>
      <c r="C21" s="360">
        <v>0.2</v>
      </c>
      <c r="D21" s="130"/>
      <c r="E21" s="557"/>
      <c r="F21" s="557"/>
      <c r="G21" s="360"/>
      <c r="H21" s="481"/>
      <c r="I21" s="481"/>
      <c r="J21" s="240"/>
      <c r="K21" s="240"/>
      <c r="L21" s="240"/>
    </row>
    <row r="22" spans="1:12" ht="12.75">
      <c r="A22" s="179" t="s">
        <v>194</v>
      </c>
      <c r="B22" s="193">
        <v>212</v>
      </c>
      <c r="C22" s="360">
        <v>1.1</v>
      </c>
      <c r="D22" s="130"/>
      <c r="E22" s="557"/>
      <c r="F22" s="557"/>
      <c r="G22" s="360"/>
      <c r="H22" s="481"/>
      <c r="I22" s="481"/>
      <c r="J22" s="240"/>
      <c r="K22" s="240"/>
      <c r="L22" s="240"/>
    </row>
    <row r="23" spans="1:12" ht="12.75">
      <c r="A23" s="179" t="s">
        <v>199</v>
      </c>
      <c r="B23" s="193">
        <v>81</v>
      </c>
      <c r="C23" s="360">
        <v>0.4</v>
      </c>
      <c r="D23" s="130"/>
      <c r="E23" s="557"/>
      <c r="F23" s="557"/>
      <c r="G23" s="360"/>
      <c r="H23" s="481"/>
      <c r="I23" s="481"/>
      <c r="J23" s="240"/>
      <c r="K23" s="240"/>
      <c r="L23" s="240"/>
    </row>
    <row r="24" spans="1:12" ht="12.75">
      <c r="A24" s="17" t="s">
        <v>200</v>
      </c>
      <c r="B24" s="193">
        <v>183</v>
      </c>
      <c r="C24" s="360">
        <v>1</v>
      </c>
      <c r="E24" s="557"/>
      <c r="F24" s="557"/>
      <c r="G24" s="360"/>
      <c r="H24" s="481"/>
      <c r="I24" s="481"/>
      <c r="J24" s="240"/>
      <c r="K24" s="240"/>
      <c r="L24" s="240"/>
    </row>
    <row r="25" spans="1:12" ht="24">
      <c r="A25" s="8" t="s">
        <v>201</v>
      </c>
      <c r="B25" s="239">
        <v>4361</v>
      </c>
      <c r="C25" s="361">
        <v>23.3</v>
      </c>
      <c r="E25" s="557"/>
      <c r="F25" s="557"/>
      <c r="G25" s="361"/>
      <c r="H25" s="481"/>
      <c r="I25" s="240"/>
      <c r="J25" s="481"/>
      <c r="K25" s="240"/>
      <c r="L25" s="240"/>
    </row>
    <row r="26" spans="1:12" ht="12.75">
      <c r="A26" s="17" t="s">
        <v>420</v>
      </c>
      <c r="B26" s="193"/>
      <c r="C26" s="360"/>
      <c r="E26" s="557"/>
      <c r="F26" s="557"/>
      <c r="G26" s="360"/>
      <c r="H26" s="481"/>
      <c r="I26" s="240"/>
      <c r="J26" s="240"/>
      <c r="K26" s="240"/>
      <c r="L26" s="240"/>
    </row>
    <row r="27" spans="1:12" ht="12.75">
      <c r="A27" s="17" t="s">
        <v>202</v>
      </c>
      <c r="B27" s="193">
        <v>1452</v>
      </c>
      <c r="C27" s="360">
        <v>7.7</v>
      </c>
      <c r="E27" s="557"/>
      <c r="F27" s="557"/>
      <c r="G27" s="360"/>
      <c r="H27" s="481"/>
      <c r="I27" s="481"/>
      <c r="J27" s="240"/>
      <c r="K27" s="240"/>
      <c r="L27" s="240"/>
    </row>
    <row r="28" spans="1:12" ht="24">
      <c r="A28" s="17" t="s">
        <v>203</v>
      </c>
      <c r="B28" s="193">
        <v>907</v>
      </c>
      <c r="C28" s="360">
        <v>4.8</v>
      </c>
      <c r="E28" s="557"/>
      <c r="F28" s="557"/>
      <c r="G28" s="360"/>
      <c r="H28" s="481"/>
      <c r="I28" s="481"/>
      <c r="J28" s="240"/>
      <c r="K28" s="240"/>
      <c r="L28" s="240"/>
    </row>
    <row r="29" spans="1:12" ht="48">
      <c r="A29" s="8" t="s">
        <v>204</v>
      </c>
      <c r="B29" s="239">
        <v>2201</v>
      </c>
      <c r="C29" s="361">
        <v>11.7</v>
      </c>
      <c r="E29" s="557"/>
      <c r="F29" s="557"/>
      <c r="G29" s="361"/>
      <c r="H29" s="481"/>
      <c r="I29" s="240"/>
      <c r="J29" s="481"/>
      <c r="K29" s="240"/>
      <c r="L29" s="240"/>
    </row>
    <row r="30" spans="1:12" ht="12.75">
      <c r="A30" s="133"/>
      <c r="B30" s="119"/>
      <c r="C30" s="126"/>
      <c r="E30" s="580"/>
      <c r="F30" s="580"/>
      <c r="G30" s="240"/>
      <c r="H30" s="240"/>
      <c r="I30" s="240"/>
      <c r="J30" s="240"/>
      <c r="K30" s="240"/>
      <c r="L30" s="240"/>
    </row>
    <row r="31" spans="1:12" ht="12.75">
      <c r="A31" s="90" t="s">
        <v>205</v>
      </c>
      <c r="C31" s="126"/>
      <c r="E31" s="240"/>
      <c r="F31" s="240"/>
      <c r="G31" s="240"/>
      <c r="H31" s="240"/>
      <c r="I31" s="240"/>
      <c r="J31" s="240"/>
      <c r="K31" s="240"/>
      <c r="L31" s="240"/>
    </row>
    <row r="32" spans="3:12" ht="12.75">
      <c r="C32" s="212"/>
      <c r="E32" s="240"/>
      <c r="F32" s="240"/>
      <c r="G32" s="240"/>
      <c r="H32" s="240"/>
      <c r="I32" s="240"/>
      <c r="J32" s="240"/>
      <c r="K32" s="240"/>
      <c r="L32" s="240"/>
    </row>
    <row r="33" spans="3:12" ht="12.75">
      <c r="C33" s="212"/>
      <c r="E33" s="240"/>
      <c r="F33" s="240"/>
      <c r="G33" s="240"/>
      <c r="H33" s="240"/>
      <c r="I33" s="240"/>
      <c r="J33" s="240"/>
      <c r="K33" s="240"/>
      <c r="L33" s="240"/>
    </row>
  </sheetData>
  <mergeCells count="2">
    <mergeCell ref="A5:A6"/>
    <mergeCell ref="B5:B6"/>
  </mergeCells>
  <hyperlinks>
    <hyperlink ref="E5" location="'SPIS TREŚCI'!A1" display="Powrót do spisu tablic"/>
  </hyperlinks>
  <printOptions/>
  <pageMargins left="0.75" right="0.75" top="1" bottom="1" header="0.5" footer="0.5"/>
  <pageSetup horizontalDpi="600" verticalDpi="6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4"/>
  <sheetViews>
    <sheetView workbookViewId="0" topLeftCell="A1">
      <selection activeCell="A2" sqref="A2"/>
    </sheetView>
  </sheetViews>
  <sheetFormatPr defaultColWidth="9.00390625" defaultRowHeight="12.75"/>
  <cols>
    <col min="1" max="1" width="28.875" style="0" customWidth="1"/>
  </cols>
  <sheetData>
    <row r="2" spans="1:2" ht="12.75">
      <c r="A2" s="60" t="s">
        <v>1071</v>
      </c>
      <c r="B2" s="171" t="s">
        <v>1000</v>
      </c>
    </row>
    <row r="3" spans="1:2" ht="14.25">
      <c r="A3" s="1"/>
      <c r="B3" s="171" t="s">
        <v>1216</v>
      </c>
    </row>
    <row r="4" spans="1:2" ht="13.5" thickBot="1">
      <c r="A4" s="1"/>
      <c r="B4" s="2"/>
    </row>
    <row r="5" spans="1:7" ht="15.75" thickBot="1">
      <c r="A5" s="680" t="s">
        <v>398</v>
      </c>
      <c r="B5" s="743" t="s">
        <v>207</v>
      </c>
      <c r="C5" s="744"/>
      <c r="D5" s="744"/>
      <c r="E5" s="744"/>
      <c r="G5" s="295" t="s">
        <v>992</v>
      </c>
    </row>
    <row r="6" spans="1:5" ht="14.25" thickBot="1">
      <c r="A6" s="685"/>
      <c r="B6" s="743" t="s">
        <v>208</v>
      </c>
      <c r="C6" s="744"/>
      <c r="D6" s="745"/>
      <c r="E6" s="3" t="s">
        <v>209</v>
      </c>
    </row>
    <row r="7" spans="1:5" ht="14.25" thickBot="1">
      <c r="A7" s="685"/>
      <c r="B7" s="743" t="s">
        <v>212</v>
      </c>
      <c r="C7" s="745"/>
      <c r="D7" s="716" t="s">
        <v>1215</v>
      </c>
      <c r="E7" s="3" t="s">
        <v>210</v>
      </c>
    </row>
    <row r="8" spans="1:5" ht="45.75" thickBot="1">
      <c r="A8" s="682"/>
      <c r="B8" s="42" t="s">
        <v>500</v>
      </c>
      <c r="C8" s="91" t="s">
        <v>213</v>
      </c>
      <c r="D8" s="718"/>
      <c r="E8" s="41" t="s">
        <v>211</v>
      </c>
    </row>
    <row r="9" spans="1:5" ht="12.75">
      <c r="A9" s="76"/>
      <c r="B9" s="71"/>
      <c r="C9" s="71"/>
      <c r="D9" s="71"/>
      <c r="E9" s="21"/>
    </row>
    <row r="10" spans="1:5" ht="12.75">
      <c r="A10" s="75" t="s">
        <v>178</v>
      </c>
      <c r="B10" s="46">
        <v>7014</v>
      </c>
      <c r="C10" s="46">
        <v>4251</v>
      </c>
      <c r="D10" s="46">
        <v>2576</v>
      </c>
      <c r="E10" s="13">
        <v>17587</v>
      </c>
    </row>
    <row r="11" spans="1:5" ht="12.75">
      <c r="A11" s="742" t="s">
        <v>214</v>
      </c>
      <c r="B11" s="742"/>
      <c r="C11" s="742"/>
      <c r="D11" s="742"/>
      <c r="E11" s="742"/>
    </row>
    <row r="12" spans="1:5" ht="12.75">
      <c r="A12" s="92" t="s">
        <v>215</v>
      </c>
      <c r="B12" s="71"/>
      <c r="C12" s="71"/>
      <c r="D12" s="71"/>
      <c r="E12" s="21"/>
    </row>
    <row r="13" spans="1:10" ht="12.75">
      <c r="A13" s="76" t="s">
        <v>216</v>
      </c>
      <c r="B13" s="44">
        <v>243</v>
      </c>
      <c r="C13" s="44">
        <v>165</v>
      </c>
      <c r="D13" s="44">
        <v>91</v>
      </c>
      <c r="E13" s="12">
        <v>474</v>
      </c>
      <c r="G13" s="141"/>
      <c r="H13" s="141"/>
      <c r="I13" s="141"/>
      <c r="J13" s="141"/>
    </row>
    <row r="14" spans="1:5" ht="12.75">
      <c r="A14" s="76"/>
      <c r="B14" s="44"/>
      <c r="C14" s="44"/>
      <c r="D14" s="44"/>
      <c r="E14" s="12"/>
    </row>
    <row r="15" spans="1:5" ht="12.75">
      <c r="A15" s="77" t="s">
        <v>217</v>
      </c>
      <c r="B15" s="44">
        <v>57</v>
      </c>
      <c r="C15" s="44">
        <v>17</v>
      </c>
      <c r="D15" s="44">
        <v>3</v>
      </c>
      <c r="E15" s="12">
        <v>226</v>
      </c>
    </row>
    <row r="16" spans="1:5" ht="12.75">
      <c r="A16" s="76"/>
      <c r="B16" s="44"/>
      <c r="C16" s="44"/>
      <c r="D16" s="44"/>
      <c r="E16" s="12"/>
    </row>
    <row r="17" spans="1:5" ht="12.75">
      <c r="A17" s="76" t="s">
        <v>184</v>
      </c>
      <c r="B17" s="44">
        <v>1035</v>
      </c>
      <c r="C17" s="44">
        <v>775</v>
      </c>
      <c r="D17" s="44">
        <v>452</v>
      </c>
      <c r="E17" s="12">
        <v>4070</v>
      </c>
    </row>
    <row r="18" spans="1:5" ht="12.75">
      <c r="A18" s="77" t="s">
        <v>420</v>
      </c>
      <c r="B18" s="44"/>
      <c r="C18" s="44"/>
      <c r="D18" s="44"/>
      <c r="E18" s="12"/>
    </row>
    <row r="19" spans="1:5" ht="12.75">
      <c r="A19" s="77" t="s">
        <v>218</v>
      </c>
      <c r="B19" s="44">
        <v>914</v>
      </c>
      <c r="C19" s="44">
        <v>703</v>
      </c>
      <c r="D19" s="44">
        <v>393</v>
      </c>
      <c r="E19" s="12">
        <v>3806</v>
      </c>
    </row>
    <row r="20" spans="1:5" ht="12.75">
      <c r="A20" s="77"/>
      <c r="B20" s="44"/>
      <c r="C20" s="44"/>
      <c r="D20" s="44"/>
      <c r="E20" s="12"/>
    </row>
    <row r="21" spans="1:5" ht="12.75">
      <c r="A21" s="77" t="s">
        <v>219</v>
      </c>
      <c r="B21" s="44">
        <v>12</v>
      </c>
      <c r="C21" s="44">
        <v>8</v>
      </c>
      <c r="D21" s="581" t="s">
        <v>1065</v>
      </c>
      <c r="E21" s="12">
        <v>16</v>
      </c>
    </row>
    <row r="22" spans="1:5" ht="12.75">
      <c r="A22" s="77"/>
      <c r="B22" s="44"/>
      <c r="C22" s="44"/>
      <c r="D22" s="44"/>
      <c r="E22" s="12"/>
    </row>
    <row r="23" spans="1:5" ht="12.75">
      <c r="A23" s="77" t="s">
        <v>187</v>
      </c>
      <c r="B23" s="44">
        <v>109</v>
      </c>
      <c r="C23" s="44">
        <v>64</v>
      </c>
      <c r="D23" s="44">
        <v>59</v>
      </c>
      <c r="E23" s="12">
        <v>248</v>
      </c>
    </row>
    <row r="24" spans="1:5" ht="12.75">
      <c r="A24" s="76"/>
      <c r="B24" s="44"/>
      <c r="C24" s="44"/>
      <c r="D24" s="44"/>
      <c r="E24" s="12"/>
    </row>
    <row r="25" spans="1:5" ht="12.75">
      <c r="A25" s="76" t="s">
        <v>220</v>
      </c>
      <c r="B25" s="44">
        <v>3629</v>
      </c>
      <c r="C25" s="44">
        <v>2075</v>
      </c>
      <c r="D25" s="44">
        <v>1181</v>
      </c>
      <c r="E25" s="12">
        <v>8411</v>
      </c>
    </row>
    <row r="26" spans="1:5" ht="12.75">
      <c r="A26" s="76"/>
      <c r="B26" s="44"/>
      <c r="C26" s="44"/>
      <c r="D26" s="44"/>
      <c r="E26" s="12"/>
    </row>
    <row r="27" spans="1:5" ht="12.75">
      <c r="A27" s="76" t="s">
        <v>221</v>
      </c>
      <c r="B27" s="44">
        <v>394</v>
      </c>
      <c r="C27" s="44">
        <v>320</v>
      </c>
      <c r="D27" s="44">
        <v>242</v>
      </c>
      <c r="E27" s="12">
        <v>835</v>
      </c>
    </row>
    <row r="28" spans="1:5" ht="12.75">
      <c r="A28" s="76"/>
      <c r="B28" s="44"/>
      <c r="C28" s="44"/>
      <c r="D28" s="44"/>
      <c r="E28" s="12"/>
    </row>
    <row r="29" spans="1:5" ht="12.75">
      <c r="A29" s="76" t="s">
        <v>222</v>
      </c>
      <c r="B29" s="44">
        <v>673</v>
      </c>
      <c r="C29" s="44">
        <v>523</v>
      </c>
      <c r="D29" s="44">
        <v>166</v>
      </c>
      <c r="E29" s="12">
        <v>965</v>
      </c>
    </row>
    <row r="30" spans="1:5" ht="12.75">
      <c r="A30" s="76"/>
      <c r="B30" s="44"/>
      <c r="C30" s="44"/>
      <c r="D30" s="44"/>
      <c r="E30" s="12"/>
    </row>
    <row r="31" spans="1:7" ht="12.75">
      <c r="A31" s="76" t="s">
        <v>223</v>
      </c>
      <c r="B31" s="44">
        <v>377</v>
      </c>
      <c r="C31" s="44">
        <v>227</v>
      </c>
      <c r="D31" s="44">
        <v>24</v>
      </c>
      <c r="E31" s="12">
        <v>324</v>
      </c>
      <c r="G31" s="200"/>
    </row>
    <row r="32" spans="1:5" ht="12.75">
      <c r="A32" s="76"/>
      <c r="B32" s="44"/>
      <c r="C32" s="44"/>
      <c r="D32" s="44"/>
      <c r="E32" s="12"/>
    </row>
    <row r="33" spans="1:5" ht="12.75">
      <c r="A33" s="231" t="s">
        <v>224</v>
      </c>
      <c r="B33" s="131">
        <v>9</v>
      </c>
      <c r="C33" s="131">
        <v>1</v>
      </c>
      <c r="D33" s="131">
        <v>1</v>
      </c>
      <c r="E33" s="183">
        <v>149</v>
      </c>
    </row>
    <row r="34" spans="1:5" ht="12.75">
      <c r="A34" s="231"/>
      <c r="B34" s="131"/>
      <c r="C34" s="131"/>
      <c r="D34" s="131"/>
      <c r="E34" s="183"/>
    </row>
    <row r="35" spans="1:5" ht="12.75">
      <c r="A35" s="231" t="s">
        <v>225</v>
      </c>
      <c r="B35" s="131">
        <v>5</v>
      </c>
      <c r="C35" s="581" t="s">
        <v>1065</v>
      </c>
      <c r="D35" s="131">
        <v>7</v>
      </c>
      <c r="E35" s="183">
        <v>42</v>
      </c>
    </row>
    <row r="36" spans="1:5" ht="12.75">
      <c r="A36" s="231"/>
      <c r="B36" s="131"/>
      <c r="C36" s="131"/>
      <c r="D36" s="131"/>
      <c r="E36" s="183"/>
    </row>
    <row r="37" spans="1:5" ht="12.75">
      <c r="A37" s="231" t="s">
        <v>226</v>
      </c>
      <c r="B37" s="131">
        <v>61</v>
      </c>
      <c r="C37" s="131">
        <v>5</v>
      </c>
      <c r="D37" s="131">
        <v>49</v>
      </c>
      <c r="E37" s="183">
        <v>212</v>
      </c>
    </row>
    <row r="38" spans="1:5" ht="12.75">
      <c r="A38" s="231"/>
      <c r="B38" s="131"/>
      <c r="C38" s="131"/>
      <c r="D38" s="131"/>
      <c r="E38" s="183"/>
    </row>
    <row r="39" spans="1:5" ht="12.75">
      <c r="A39" s="231" t="s">
        <v>227</v>
      </c>
      <c r="B39" s="131">
        <v>4</v>
      </c>
      <c r="C39" s="131">
        <v>3</v>
      </c>
      <c r="D39" s="131">
        <v>41</v>
      </c>
      <c r="E39" s="183">
        <v>81</v>
      </c>
    </row>
    <row r="40" spans="1:5" ht="12.75">
      <c r="A40" s="76"/>
      <c r="B40" s="44"/>
      <c r="C40" s="44"/>
      <c r="D40" s="44"/>
      <c r="E40" s="12"/>
    </row>
    <row r="41" spans="1:5" ht="12.75">
      <c r="A41" s="76" t="s">
        <v>228</v>
      </c>
      <c r="B41" s="44">
        <v>20</v>
      </c>
      <c r="C41" s="44">
        <v>17</v>
      </c>
      <c r="D41" s="44">
        <v>22</v>
      </c>
      <c r="E41" s="12">
        <v>183</v>
      </c>
    </row>
    <row r="42" spans="1:5" ht="12.75">
      <c r="A42" s="742" t="s">
        <v>229</v>
      </c>
      <c r="B42" s="742"/>
      <c r="C42" s="742"/>
      <c r="D42" s="742"/>
      <c r="E42" s="742"/>
    </row>
    <row r="43" spans="1:5" ht="12.75">
      <c r="A43" s="14" t="s">
        <v>420</v>
      </c>
      <c r="B43" s="9"/>
      <c r="C43" s="9"/>
      <c r="D43" s="9"/>
      <c r="E43" s="13"/>
    </row>
    <row r="44" spans="1:5" ht="24">
      <c r="A44" s="76" t="s">
        <v>17</v>
      </c>
      <c r="B44" s="44">
        <v>169</v>
      </c>
      <c r="C44" s="44">
        <v>27</v>
      </c>
      <c r="D44" s="581" t="s">
        <v>1065</v>
      </c>
      <c r="E44" s="12">
        <v>239</v>
      </c>
    </row>
    <row r="45" spans="1:5" ht="12.75">
      <c r="A45" s="76"/>
      <c r="B45" s="44"/>
      <c r="C45" s="44"/>
      <c r="D45" s="44"/>
      <c r="E45" s="12"/>
    </row>
    <row r="46" spans="1:5" ht="12.75">
      <c r="A46" s="76" t="s">
        <v>421</v>
      </c>
      <c r="B46" s="44">
        <v>5653</v>
      </c>
      <c r="C46" s="44">
        <v>3714</v>
      </c>
      <c r="D46" s="44">
        <v>2002</v>
      </c>
      <c r="E46" s="12">
        <v>13906</v>
      </c>
    </row>
    <row r="47" spans="1:5" ht="12.75">
      <c r="A47" s="76"/>
      <c r="B47" s="44"/>
      <c r="C47" s="44"/>
      <c r="D47" s="44"/>
      <c r="E47" s="12"/>
    </row>
    <row r="48" spans="1:5" ht="24">
      <c r="A48" s="76" t="s">
        <v>604</v>
      </c>
      <c r="B48" s="44">
        <v>3191</v>
      </c>
      <c r="C48" s="44">
        <v>1767</v>
      </c>
      <c r="D48" s="44">
        <v>1383</v>
      </c>
      <c r="E48" s="12">
        <v>9222</v>
      </c>
    </row>
    <row r="49" spans="1:5" ht="12.75">
      <c r="A49" s="76"/>
      <c r="B49" s="44"/>
      <c r="C49" s="44"/>
      <c r="D49" s="44"/>
      <c r="E49" s="12"/>
    </row>
    <row r="50" spans="1:5" ht="12.75">
      <c r="A50" s="76" t="s">
        <v>18</v>
      </c>
      <c r="B50" s="44">
        <v>455</v>
      </c>
      <c r="C50" s="44">
        <v>352</v>
      </c>
      <c r="D50" s="44">
        <v>197</v>
      </c>
      <c r="E50" s="12">
        <v>1673</v>
      </c>
    </row>
    <row r="51" spans="1:5" ht="12.75">
      <c r="A51" s="76"/>
      <c r="B51" s="44"/>
      <c r="C51" s="44"/>
      <c r="D51" s="44"/>
      <c r="E51" s="12"/>
    </row>
    <row r="52" spans="1:5" ht="24">
      <c r="A52" s="76" t="s">
        <v>605</v>
      </c>
      <c r="B52" s="44">
        <v>186</v>
      </c>
      <c r="C52" s="44">
        <v>89</v>
      </c>
      <c r="D52" s="44">
        <v>6</v>
      </c>
      <c r="E52" s="12">
        <v>255</v>
      </c>
    </row>
    <row r="53" spans="1:5" ht="12.75">
      <c r="A53" s="76"/>
      <c r="B53" s="44"/>
      <c r="C53" s="44"/>
      <c r="D53" s="44"/>
      <c r="E53" s="12"/>
    </row>
    <row r="54" spans="1:5" ht="12.75">
      <c r="A54" s="76" t="s">
        <v>20</v>
      </c>
      <c r="B54" s="44">
        <v>75</v>
      </c>
      <c r="C54" s="44">
        <v>21</v>
      </c>
      <c r="D54" s="44">
        <v>9</v>
      </c>
      <c r="E54" s="12">
        <v>156</v>
      </c>
    </row>
    <row r="55" spans="1:5" ht="12.75">
      <c r="A55" s="76"/>
      <c r="B55" s="44"/>
      <c r="C55" s="44"/>
      <c r="D55" s="44"/>
      <c r="E55" s="12"/>
    </row>
    <row r="56" spans="1:5" ht="24">
      <c r="A56" s="76" t="s">
        <v>21</v>
      </c>
      <c r="B56" s="44">
        <v>2</v>
      </c>
      <c r="C56" s="581" t="s">
        <v>1065</v>
      </c>
      <c r="D56" s="581" t="s">
        <v>1065</v>
      </c>
      <c r="E56" s="12">
        <v>3</v>
      </c>
    </row>
    <row r="57" spans="1:5" ht="12.75">
      <c r="A57" s="76"/>
      <c r="B57" s="44"/>
      <c r="C57" s="44"/>
      <c r="D57" s="44"/>
      <c r="E57" s="12"/>
    </row>
    <row r="58" spans="1:5" ht="24">
      <c r="A58" s="76" t="s">
        <v>606</v>
      </c>
      <c r="B58" s="44">
        <v>3</v>
      </c>
      <c r="C58" s="44">
        <v>3</v>
      </c>
      <c r="D58" s="44">
        <v>8</v>
      </c>
      <c r="E58" s="12">
        <v>14</v>
      </c>
    </row>
    <row r="59" spans="1:5" ht="12.75">
      <c r="A59" s="76"/>
      <c r="B59" s="44"/>
      <c r="C59" s="44"/>
      <c r="D59" s="44"/>
      <c r="E59" s="12"/>
    </row>
    <row r="60" spans="1:5" ht="12.75">
      <c r="A60" s="76" t="s">
        <v>23</v>
      </c>
      <c r="B60" s="44">
        <v>393</v>
      </c>
      <c r="C60" s="44">
        <v>6</v>
      </c>
      <c r="D60" s="44">
        <v>42</v>
      </c>
      <c r="E60" s="12">
        <v>436</v>
      </c>
    </row>
    <row r="61" spans="1:5" ht="12.75">
      <c r="A61" s="76"/>
      <c r="B61" s="44"/>
      <c r="C61" s="44"/>
      <c r="D61" s="44"/>
      <c r="E61" s="12"/>
    </row>
    <row r="62" spans="1:5" ht="12.75">
      <c r="A62" s="76" t="s">
        <v>24</v>
      </c>
      <c r="B62" s="44">
        <v>78</v>
      </c>
      <c r="C62" s="44">
        <v>39</v>
      </c>
      <c r="D62" s="44">
        <v>312</v>
      </c>
      <c r="E62" s="12">
        <v>905</v>
      </c>
    </row>
    <row r="63" spans="1:5" ht="12.75">
      <c r="A63" s="121"/>
      <c r="B63" s="120"/>
      <c r="C63" s="120"/>
      <c r="D63" s="120"/>
      <c r="E63" s="120"/>
    </row>
    <row r="64" spans="1:5" ht="32.25" customHeight="1">
      <c r="A64" s="704" t="s">
        <v>1217</v>
      </c>
      <c r="B64" s="704"/>
      <c r="C64" s="704"/>
      <c r="D64" s="704"/>
      <c r="E64" s="704"/>
    </row>
  </sheetData>
  <mergeCells count="8">
    <mergeCell ref="A64:E64"/>
    <mergeCell ref="A11:E11"/>
    <mergeCell ref="A42:E42"/>
    <mergeCell ref="A5:A8"/>
    <mergeCell ref="B5:E5"/>
    <mergeCell ref="B6:D6"/>
    <mergeCell ref="B7:C7"/>
    <mergeCell ref="D7:D8"/>
  </mergeCells>
  <hyperlinks>
    <hyperlink ref="G5" location="'SPIS TREŚCI'!A1" display="Powrót do spisu tablic"/>
  </hyperlinks>
  <printOptions/>
  <pageMargins left="0.75" right="0.75" top="1" bottom="1" header="0.5" footer="0.5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7"/>
  <sheetViews>
    <sheetView workbookViewId="0" topLeftCell="A1">
      <selection activeCell="A2" sqref="A2"/>
    </sheetView>
  </sheetViews>
  <sheetFormatPr defaultColWidth="9.00390625" defaultRowHeight="12.75"/>
  <cols>
    <col min="1" max="1" width="29.00390625" style="0" customWidth="1"/>
  </cols>
  <sheetData>
    <row r="2" spans="1:2" ht="12.75">
      <c r="A2" s="60" t="s">
        <v>297</v>
      </c>
      <c r="B2" s="171" t="s">
        <v>233</v>
      </c>
    </row>
    <row r="3" ht="14.25">
      <c r="B3" s="171" t="s">
        <v>1218</v>
      </c>
    </row>
    <row r="4" ht="12.75">
      <c r="B4" s="171" t="s">
        <v>1174</v>
      </c>
    </row>
    <row r="5" ht="13.5" thickBot="1">
      <c r="B5" s="2"/>
    </row>
    <row r="6" spans="1:11" ht="15.75" thickBot="1">
      <c r="A6" s="680" t="s">
        <v>398</v>
      </c>
      <c r="B6" s="743" t="s">
        <v>234</v>
      </c>
      <c r="C6" s="744"/>
      <c r="D6" s="744"/>
      <c r="E6" s="744"/>
      <c r="F6" s="744"/>
      <c r="G6" s="744"/>
      <c r="H6" s="744"/>
      <c r="I6" s="744"/>
      <c r="K6" s="295" t="s">
        <v>992</v>
      </c>
    </row>
    <row r="7" spans="1:9" ht="13.5" thickBot="1">
      <c r="A7" s="685"/>
      <c r="B7" s="743" t="s">
        <v>171</v>
      </c>
      <c r="C7" s="744"/>
      <c r="D7" s="744"/>
      <c r="E7" s="745"/>
      <c r="F7" s="743" t="s">
        <v>172</v>
      </c>
      <c r="G7" s="744"/>
      <c r="H7" s="744"/>
      <c r="I7" s="744"/>
    </row>
    <row r="8" spans="1:9" ht="13.5" thickBot="1">
      <c r="A8" s="685"/>
      <c r="B8" s="743" t="s">
        <v>208</v>
      </c>
      <c r="C8" s="744"/>
      <c r="D8" s="745"/>
      <c r="E8" s="702" t="s">
        <v>235</v>
      </c>
      <c r="F8" s="743" t="s">
        <v>208</v>
      </c>
      <c r="G8" s="744"/>
      <c r="H8" s="745"/>
      <c r="I8" s="679" t="s">
        <v>235</v>
      </c>
    </row>
    <row r="9" spans="1:9" ht="14.25" thickBot="1">
      <c r="A9" s="685"/>
      <c r="B9" s="743" t="s">
        <v>212</v>
      </c>
      <c r="C9" s="745"/>
      <c r="D9" s="716" t="s">
        <v>1219</v>
      </c>
      <c r="E9" s="711"/>
      <c r="F9" s="699" t="s">
        <v>212</v>
      </c>
      <c r="G9" s="700"/>
      <c r="H9" s="716" t="s">
        <v>1219</v>
      </c>
      <c r="I9" s="712"/>
    </row>
    <row r="10" spans="1:9" ht="45.75" thickBot="1">
      <c r="A10" s="682"/>
      <c r="B10" s="42" t="s">
        <v>500</v>
      </c>
      <c r="C10" s="91" t="s">
        <v>213</v>
      </c>
      <c r="D10" s="718"/>
      <c r="E10" s="703"/>
      <c r="F10" s="42" t="s">
        <v>500</v>
      </c>
      <c r="G10" s="91" t="s">
        <v>213</v>
      </c>
      <c r="H10" s="718"/>
      <c r="I10" s="681"/>
    </row>
    <row r="11" spans="1:9" ht="12.75">
      <c r="A11" s="47"/>
      <c r="B11" s="44"/>
      <c r="C11" s="44"/>
      <c r="D11" s="44"/>
      <c r="E11" s="44"/>
      <c r="F11" s="44"/>
      <c r="G11" s="44"/>
      <c r="H11" s="44"/>
      <c r="I11" s="12"/>
    </row>
    <row r="12" spans="1:9" ht="12.75">
      <c r="A12" s="45" t="s">
        <v>501</v>
      </c>
      <c r="B12" s="46">
        <v>1314</v>
      </c>
      <c r="C12" s="46">
        <v>1103</v>
      </c>
      <c r="D12" s="46">
        <v>1172</v>
      </c>
      <c r="E12" s="46">
        <v>4361</v>
      </c>
      <c r="F12" s="46">
        <v>1062</v>
      </c>
      <c r="G12" s="46">
        <v>656</v>
      </c>
      <c r="H12" s="46">
        <v>248</v>
      </c>
      <c r="I12" s="13">
        <v>2201</v>
      </c>
    </row>
    <row r="13" spans="1:9" ht="12.75">
      <c r="A13" s="47"/>
      <c r="B13" s="44"/>
      <c r="C13" s="44"/>
      <c r="D13" s="44"/>
      <c r="E13" s="44"/>
      <c r="F13" s="44"/>
      <c r="G13" s="44"/>
      <c r="H13" s="44"/>
      <c r="I13" s="12"/>
    </row>
    <row r="14" spans="1:16" ht="12.75">
      <c r="A14" s="47" t="s">
        <v>420</v>
      </c>
      <c r="B14" s="44"/>
      <c r="C14" s="44"/>
      <c r="D14" s="44"/>
      <c r="E14" s="44"/>
      <c r="F14" s="44"/>
      <c r="G14" s="44"/>
      <c r="H14" s="44"/>
      <c r="I14" s="12"/>
      <c r="M14" s="201"/>
      <c r="N14" s="201"/>
      <c r="O14" s="201"/>
      <c r="P14" s="201"/>
    </row>
    <row r="15" spans="1:9" ht="24">
      <c r="A15" s="88" t="s">
        <v>681</v>
      </c>
      <c r="B15" s="236">
        <v>14</v>
      </c>
      <c r="C15" s="582" t="s">
        <v>1065</v>
      </c>
      <c r="D15" s="582" t="s">
        <v>1065</v>
      </c>
      <c r="E15" s="236">
        <v>14</v>
      </c>
      <c r="F15" s="234">
        <v>36</v>
      </c>
      <c r="G15" s="582" t="s">
        <v>1065</v>
      </c>
      <c r="H15" s="234">
        <v>4</v>
      </c>
      <c r="I15" s="235">
        <v>58</v>
      </c>
    </row>
    <row r="16" spans="1:9" ht="12.75">
      <c r="A16" s="88" t="s">
        <v>421</v>
      </c>
      <c r="B16" s="236">
        <v>1111</v>
      </c>
      <c r="C16" s="236">
        <v>990</v>
      </c>
      <c r="D16" s="236">
        <v>581</v>
      </c>
      <c r="E16" s="236">
        <v>2733</v>
      </c>
      <c r="F16" s="234">
        <v>864</v>
      </c>
      <c r="G16" s="234">
        <v>638</v>
      </c>
      <c r="H16" s="234">
        <v>186</v>
      </c>
      <c r="I16" s="235">
        <v>1662</v>
      </c>
    </row>
    <row r="17" spans="1:9" ht="24">
      <c r="A17" s="57" t="s">
        <v>422</v>
      </c>
      <c r="B17" s="236">
        <v>787</v>
      </c>
      <c r="C17" s="236">
        <v>676</v>
      </c>
      <c r="D17" s="236">
        <v>541</v>
      </c>
      <c r="E17" s="236">
        <v>2182</v>
      </c>
      <c r="F17" s="234">
        <v>257</v>
      </c>
      <c r="G17" s="234">
        <v>138</v>
      </c>
      <c r="H17" s="234">
        <v>102</v>
      </c>
      <c r="I17" s="235">
        <v>1351</v>
      </c>
    </row>
    <row r="18" spans="1:9" ht="12.75">
      <c r="A18" s="202" t="s">
        <v>682</v>
      </c>
      <c r="B18" s="236">
        <v>38</v>
      </c>
      <c r="C18" s="236">
        <v>22</v>
      </c>
      <c r="D18" s="236">
        <v>119</v>
      </c>
      <c r="E18" s="236">
        <v>326</v>
      </c>
      <c r="F18" s="236">
        <v>59</v>
      </c>
      <c r="G18" s="234">
        <v>15</v>
      </c>
      <c r="H18" s="234">
        <v>10</v>
      </c>
      <c r="I18" s="235">
        <v>156</v>
      </c>
    </row>
    <row r="19" spans="1:9" ht="26.25">
      <c r="A19" s="88" t="s">
        <v>19</v>
      </c>
      <c r="B19" s="236">
        <v>71</v>
      </c>
      <c r="C19" s="236">
        <v>34</v>
      </c>
      <c r="D19" s="236">
        <v>74</v>
      </c>
      <c r="E19" s="236">
        <v>141</v>
      </c>
      <c r="F19" s="234">
        <v>22</v>
      </c>
      <c r="G19" s="582" t="s">
        <v>1065</v>
      </c>
      <c r="H19" s="234">
        <v>19</v>
      </c>
      <c r="I19" s="235">
        <v>103</v>
      </c>
    </row>
    <row r="20" spans="1:9" ht="12.75">
      <c r="A20" s="88" t="s">
        <v>20</v>
      </c>
      <c r="B20" s="236">
        <v>60</v>
      </c>
      <c r="C20" s="236">
        <v>41</v>
      </c>
      <c r="D20" s="236">
        <v>387</v>
      </c>
      <c r="E20" s="236">
        <v>1121</v>
      </c>
      <c r="F20" s="234">
        <v>51</v>
      </c>
      <c r="G20" s="582" t="s">
        <v>1065</v>
      </c>
      <c r="H20" s="234">
        <v>26</v>
      </c>
      <c r="I20" s="235">
        <v>166</v>
      </c>
    </row>
    <row r="21" spans="1:9" ht="12.75">
      <c r="A21" s="76" t="s">
        <v>23</v>
      </c>
      <c r="B21" s="582" t="s">
        <v>1065</v>
      </c>
      <c r="C21" s="582" t="s">
        <v>1065</v>
      </c>
      <c r="D21" s="236">
        <v>5</v>
      </c>
      <c r="E21" s="236">
        <v>5</v>
      </c>
      <c r="F21" s="582" t="s">
        <v>1065</v>
      </c>
      <c r="G21" s="582" t="s">
        <v>1065</v>
      </c>
      <c r="H21" s="582" t="s">
        <v>1065</v>
      </c>
      <c r="I21" s="235">
        <v>6</v>
      </c>
    </row>
    <row r="22" spans="1:9" ht="12.75">
      <c r="A22" s="76" t="s">
        <v>24</v>
      </c>
      <c r="B22" s="582" t="s">
        <v>1065</v>
      </c>
      <c r="C22" s="582" t="s">
        <v>1065</v>
      </c>
      <c r="D22" s="236">
        <v>5</v>
      </c>
      <c r="E22" s="236">
        <v>11</v>
      </c>
      <c r="F22" s="234">
        <v>25</v>
      </c>
      <c r="G22" s="582" t="s">
        <v>1065</v>
      </c>
      <c r="H22" s="582" t="s">
        <v>1065</v>
      </c>
      <c r="I22" s="235">
        <v>26</v>
      </c>
    </row>
    <row r="23" spans="1:16" ht="12.75">
      <c r="A23" s="10"/>
      <c r="M23" s="201"/>
      <c r="N23" s="201"/>
      <c r="O23" s="201"/>
      <c r="P23" s="201"/>
    </row>
    <row r="24" spans="1:16" ht="12.75">
      <c r="A24" s="672" t="s">
        <v>1220</v>
      </c>
      <c r="B24" s="672"/>
      <c r="C24" s="672"/>
      <c r="D24" s="672"/>
      <c r="E24" s="672"/>
      <c r="F24" s="672"/>
      <c r="G24" s="672"/>
      <c r="H24" s="672"/>
      <c r="I24" s="672"/>
      <c r="M24" s="199"/>
      <c r="N24" s="199"/>
      <c r="O24" s="199"/>
      <c r="P24" s="199"/>
    </row>
    <row r="25" spans="2:16" ht="12.75">
      <c r="B25" s="125"/>
      <c r="C25" s="125"/>
      <c r="D25" s="125"/>
      <c r="E25" s="125"/>
      <c r="M25" s="201"/>
      <c r="N25" s="201"/>
      <c r="O25" s="201"/>
      <c r="P25" s="201"/>
    </row>
    <row r="26" spans="13:16" ht="12.75">
      <c r="M26" s="199"/>
      <c r="N26" s="199"/>
      <c r="O26" s="199"/>
      <c r="P26" s="199"/>
    </row>
    <row r="27" spans="13:16" ht="12.75">
      <c r="M27" s="201"/>
      <c r="N27" s="201"/>
      <c r="O27" s="201"/>
      <c r="P27" s="201"/>
    </row>
  </sheetData>
  <mergeCells count="13">
    <mergeCell ref="A24:I24"/>
    <mergeCell ref="A6:A10"/>
    <mergeCell ref="B6:I6"/>
    <mergeCell ref="B7:E7"/>
    <mergeCell ref="F7:I7"/>
    <mergeCell ref="B8:D8"/>
    <mergeCell ref="E8:E10"/>
    <mergeCell ref="F8:H8"/>
    <mergeCell ref="I8:I10"/>
    <mergeCell ref="B9:C9"/>
    <mergeCell ref="D9:D10"/>
    <mergeCell ref="F9:G9"/>
    <mergeCell ref="H9:H10"/>
  </mergeCells>
  <hyperlinks>
    <hyperlink ref="K6" location="'SPIS TREŚCI'!A1" display="Powrót do spisu tablic"/>
  </hyperlinks>
  <printOptions/>
  <pageMargins left="0.75" right="0.75" top="1" bottom="1" header="0.5" footer="0.5"/>
  <pageSetup horizontalDpi="600" verticalDpi="6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7"/>
  <sheetViews>
    <sheetView workbookViewId="0" topLeftCell="A1">
      <selection activeCell="A2" sqref="A2"/>
    </sheetView>
  </sheetViews>
  <sheetFormatPr defaultColWidth="9.00390625" defaultRowHeight="12.75"/>
  <cols>
    <col min="1" max="1" width="30.375" style="0" customWidth="1"/>
    <col min="2" max="2" width="1.875" style="0" bestFit="1" customWidth="1"/>
  </cols>
  <sheetData>
    <row r="2" spans="1:2" ht="12.75">
      <c r="A2" s="60" t="s">
        <v>305</v>
      </c>
      <c r="B2" s="171" t="s">
        <v>1004</v>
      </c>
    </row>
    <row r="3" spans="1:2" ht="12.75">
      <c r="A3" s="60"/>
      <c r="B3" s="171" t="s">
        <v>1175</v>
      </c>
    </row>
    <row r="4" spans="1:3" ht="13.5" thickBot="1">
      <c r="A4" s="1"/>
      <c r="B4" s="1"/>
      <c r="C4" s="2"/>
    </row>
    <row r="5" spans="1:9" ht="15">
      <c r="A5" s="474"/>
      <c r="B5" s="472"/>
      <c r="C5" s="716" t="s">
        <v>239</v>
      </c>
      <c r="D5" s="722" t="s">
        <v>240</v>
      </c>
      <c r="E5" s="667" t="s">
        <v>241</v>
      </c>
      <c r="F5" s="746"/>
      <c r="G5" s="746"/>
      <c r="I5" s="295" t="s">
        <v>992</v>
      </c>
    </row>
    <row r="6" spans="1:7" ht="13.5">
      <c r="A6" s="471" t="s">
        <v>398</v>
      </c>
      <c r="B6" s="476"/>
      <c r="C6" s="717"/>
      <c r="D6" s="723"/>
      <c r="E6" s="668"/>
      <c r="F6" s="747"/>
      <c r="G6" s="747"/>
    </row>
    <row r="7" spans="1:7" ht="12.75">
      <c r="A7" s="586"/>
      <c r="B7" s="94"/>
      <c r="C7" s="717"/>
      <c r="D7" s="723"/>
      <c r="E7" s="668"/>
      <c r="F7" s="747"/>
      <c r="G7" s="747"/>
    </row>
    <row r="8" spans="1:7" ht="13.5">
      <c r="A8" s="595" t="s">
        <v>237</v>
      </c>
      <c r="B8" s="95"/>
      <c r="C8" s="717"/>
      <c r="D8" s="723"/>
      <c r="E8" s="668"/>
      <c r="F8" s="747"/>
      <c r="G8" s="747"/>
    </row>
    <row r="9" spans="1:7" ht="14.25" thickBot="1">
      <c r="A9" s="595" t="s">
        <v>238</v>
      </c>
      <c r="B9" s="96"/>
      <c r="C9" s="717"/>
      <c r="D9" s="723"/>
      <c r="E9" s="668"/>
      <c r="F9" s="747"/>
      <c r="G9" s="747"/>
    </row>
    <row r="10" spans="1:7" ht="12.75">
      <c r="A10" s="117"/>
      <c r="B10" s="477"/>
      <c r="C10" s="717"/>
      <c r="D10" s="723"/>
      <c r="E10" s="748" t="s">
        <v>242</v>
      </c>
      <c r="F10" s="662" t="s">
        <v>243</v>
      </c>
      <c r="G10" s="469" t="s">
        <v>244</v>
      </c>
    </row>
    <row r="11" spans="1:7" ht="13.5" thickBot="1">
      <c r="A11" s="587"/>
      <c r="B11" s="97"/>
      <c r="C11" s="718"/>
      <c r="D11" s="724"/>
      <c r="E11" s="669"/>
      <c r="F11" s="663"/>
      <c r="G11" s="470" t="s">
        <v>245</v>
      </c>
    </row>
    <row r="12" spans="1:7" ht="12.75">
      <c r="A12" s="583"/>
      <c r="B12" s="75"/>
      <c r="C12" s="46"/>
      <c r="D12" s="46"/>
      <c r="E12" s="46"/>
      <c r="F12" s="46"/>
      <c r="G12" s="13"/>
    </row>
    <row r="13" spans="1:7" ht="12.75">
      <c r="A13" s="133" t="s">
        <v>1222</v>
      </c>
      <c r="B13" s="45" t="s">
        <v>1221</v>
      </c>
      <c r="C13" s="46">
        <v>29981</v>
      </c>
      <c r="D13" s="46">
        <v>15731</v>
      </c>
      <c r="E13" s="46">
        <v>3862</v>
      </c>
      <c r="F13" s="46">
        <v>4785</v>
      </c>
      <c r="G13" s="13">
        <v>11161</v>
      </c>
    </row>
    <row r="14" spans="1:7" ht="12.75">
      <c r="A14" s="584"/>
      <c r="B14" s="45" t="s">
        <v>597</v>
      </c>
      <c r="C14" s="46">
        <v>46782</v>
      </c>
      <c r="D14" s="46">
        <v>24359</v>
      </c>
      <c r="E14" s="46">
        <v>6420</v>
      </c>
      <c r="F14" s="46">
        <v>7489</v>
      </c>
      <c r="G14" s="13">
        <v>17363</v>
      </c>
    </row>
    <row r="15" spans="1:7" ht="12.75">
      <c r="A15" s="117" t="s">
        <v>420</v>
      </c>
      <c r="B15" s="477"/>
      <c r="C15" s="44"/>
      <c r="D15" s="44"/>
      <c r="E15" s="44"/>
      <c r="F15" s="44"/>
      <c r="G15" s="12"/>
    </row>
    <row r="16" spans="1:14" ht="12.75">
      <c r="A16" s="117"/>
      <c r="B16" s="477"/>
      <c r="C16" s="44"/>
      <c r="D16" s="44"/>
      <c r="E16" s="44"/>
      <c r="F16" s="44"/>
      <c r="G16" s="12"/>
      <c r="J16" s="200"/>
      <c r="K16" s="200"/>
      <c r="L16" s="200"/>
      <c r="M16" s="200"/>
      <c r="N16" s="200"/>
    </row>
    <row r="17" spans="1:14" ht="24">
      <c r="A17" s="153" t="s">
        <v>1223</v>
      </c>
      <c r="B17" s="477" t="s">
        <v>1221</v>
      </c>
      <c r="C17" s="44">
        <v>336</v>
      </c>
      <c r="D17" s="44">
        <v>412</v>
      </c>
      <c r="E17" s="44">
        <v>23</v>
      </c>
      <c r="F17" s="44">
        <v>94</v>
      </c>
      <c r="G17" s="12">
        <v>362</v>
      </c>
      <c r="H17" s="125"/>
      <c r="J17" s="200"/>
      <c r="K17" s="200"/>
      <c r="L17" s="200"/>
      <c r="M17" s="200"/>
      <c r="N17" s="200"/>
    </row>
    <row r="18" spans="1:14" ht="12.75">
      <c r="A18" s="585"/>
      <c r="B18" s="477" t="s">
        <v>597</v>
      </c>
      <c r="C18" s="44">
        <v>520</v>
      </c>
      <c r="D18" s="44">
        <v>646</v>
      </c>
      <c r="E18" s="44">
        <v>23</v>
      </c>
      <c r="F18" s="44">
        <v>97</v>
      </c>
      <c r="G18" s="12">
        <v>518</v>
      </c>
      <c r="H18" s="125"/>
      <c r="J18" s="200"/>
      <c r="K18" s="200"/>
      <c r="L18" s="200"/>
      <c r="M18" s="200"/>
      <c r="N18" s="200"/>
    </row>
    <row r="19" spans="1:14" ht="12.75">
      <c r="A19" s="153"/>
      <c r="B19" s="43"/>
      <c r="C19" s="44"/>
      <c r="D19" s="44"/>
      <c r="E19" s="44"/>
      <c r="F19" s="44"/>
      <c r="G19" s="12"/>
      <c r="J19" s="200"/>
      <c r="K19" s="200"/>
      <c r="L19" s="200"/>
      <c r="M19" s="200"/>
      <c r="N19" s="200"/>
    </row>
    <row r="20" spans="1:14" ht="12.75">
      <c r="A20" s="153" t="s">
        <v>421</v>
      </c>
      <c r="B20" s="477" t="s">
        <v>1221</v>
      </c>
      <c r="C20" s="44">
        <v>13132</v>
      </c>
      <c r="D20" s="44">
        <v>7143</v>
      </c>
      <c r="E20" s="44">
        <v>2463</v>
      </c>
      <c r="F20" s="44">
        <v>2218</v>
      </c>
      <c r="G20" s="12">
        <v>5752</v>
      </c>
      <c r="H20" s="125"/>
      <c r="J20" s="200"/>
      <c r="K20" s="200"/>
      <c r="L20" s="200"/>
      <c r="M20" s="200"/>
      <c r="N20" s="200"/>
    </row>
    <row r="21" spans="1:14" ht="12.75">
      <c r="A21" s="585"/>
      <c r="B21" s="477" t="s">
        <v>597</v>
      </c>
      <c r="C21" s="44">
        <v>22689</v>
      </c>
      <c r="D21" s="44">
        <v>11576</v>
      </c>
      <c r="E21" s="44">
        <v>4048</v>
      </c>
      <c r="F21" s="44">
        <v>3642</v>
      </c>
      <c r="G21" s="12">
        <v>9270</v>
      </c>
      <c r="H21" s="125"/>
      <c r="J21" s="200"/>
      <c r="K21" s="200"/>
      <c r="L21" s="200"/>
      <c r="M21" s="200"/>
      <c r="N21" s="200"/>
    </row>
    <row r="22" spans="1:14" ht="12.75">
      <c r="A22" s="153"/>
      <c r="B22" s="43"/>
      <c r="C22" s="44"/>
      <c r="D22" s="44"/>
      <c r="E22" s="44"/>
      <c r="F22" s="44"/>
      <c r="G22" s="12"/>
      <c r="H22" s="125"/>
      <c r="J22" s="200"/>
      <c r="K22" s="200"/>
      <c r="L22" s="200"/>
      <c r="M22" s="200"/>
      <c r="N22" s="200"/>
    </row>
    <row r="23" spans="1:14" ht="12.75">
      <c r="A23" s="121" t="s">
        <v>273</v>
      </c>
      <c r="B23" s="477" t="s">
        <v>1221</v>
      </c>
      <c r="C23" s="44">
        <v>9915</v>
      </c>
      <c r="D23" s="44">
        <v>5232</v>
      </c>
      <c r="E23" s="44">
        <v>1752</v>
      </c>
      <c r="F23" s="44">
        <v>1523</v>
      </c>
      <c r="G23" s="12">
        <v>4094</v>
      </c>
      <c r="H23" s="125"/>
      <c r="J23" s="200"/>
      <c r="K23" s="200"/>
      <c r="L23" s="200"/>
      <c r="M23" s="200"/>
      <c r="N23" s="200"/>
    </row>
    <row r="24" spans="1:14" ht="12.75">
      <c r="A24" s="121"/>
      <c r="B24" s="477" t="s">
        <v>597</v>
      </c>
      <c r="C24" s="44">
        <v>16557</v>
      </c>
      <c r="D24" s="44">
        <v>8144</v>
      </c>
      <c r="E24" s="44">
        <v>2816</v>
      </c>
      <c r="F24" s="44">
        <v>2773</v>
      </c>
      <c r="G24" s="12">
        <v>6207</v>
      </c>
      <c r="H24" s="125"/>
      <c r="J24" s="200"/>
      <c r="K24" s="200"/>
      <c r="L24" s="200"/>
      <c r="M24" s="200"/>
      <c r="N24" s="200"/>
    </row>
    <row r="25" spans="1:14" ht="12.75">
      <c r="A25" s="153"/>
      <c r="B25" s="43"/>
      <c r="C25" s="44"/>
      <c r="D25" s="44"/>
      <c r="E25" s="44"/>
      <c r="F25" s="44"/>
      <c r="G25" s="12"/>
      <c r="J25" s="200"/>
      <c r="K25" s="200"/>
      <c r="L25" s="200"/>
      <c r="M25" s="200"/>
      <c r="N25" s="200"/>
    </row>
    <row r="26" spans="1:14" ht="12.75">
      <c r="A26" s="153" t="s">
        <v>647</v>
      </c>
      <c r="B26" s="477" t="s">
        <v>1221</v>
      </c>
      <c r="C26" s="44">
        <v>1994</v>
      </c>
      <c r="D26" s="44">
        <v>874</v>
      </c>
      <c r="E26" s="44">
        <v>94</v>
      </c>
      <c r="F26" s="44">
        <v>326</v>
      </c>
      <c r="G26" s="12">
        <v>615</v>
      </c>
      <c r="H26" s="125"/>
      <c r="J26" s="200"/>
      <c r="K26" s="200"/>
      <c r="L26" s="200"/>
      <c r="M26" s="200"/>
      <c r="N26" s="200"/>
    </row>
    <row r="27" spans="1:14" ht="12.75">
      <c r="A27" s="585"/>
      <c r="B27" s="477" t="s">
        <v>597</v>
      </c>
      <c r="C27" s="44">
        <v>2782</v>
      </c>
      <c r="D27" s="44">
        <v>1389</v>
      </c>
      <c r="E27" s="44">
        <v>191</v>
      </c>
      <c r="F27" s="44">
        <v>429</v>
      </c>
      <c r="G27" s="12">
        <v>987</v>
      </c>
      <c r="H27" s="125"/>
      <c r="J27" s="200"/>
      <c r="K27" s="200"/>
      <c r="L27" s="200"/>
      <c r="M27" s="200"/>
      <c r="N27" s="200"/>
    </row>
    <row r="28" spans="1:14" ht="12.75">
      <c r="A28" s="153"/>
      <c r="B28" s="43"/>
      <c r="C28" s="44"/>
      <c r="D28" s="44"/>
      <c r="E28" s="44"/>
      <c r="F28" s="44"/>
      <c r="G28" s="12"/>
      <c r="J28" s="200"/>
      <c r="K28" s="200"/>
      <c r="L28" s="200"/>
      <c r="M28" s="200"/>
      <c r="N28" s="200"/>
    </row>
    <row r="29" spans="1:14" ht="26.25">
      <c r="A29" s="135" t="s">
        <v>1224</v>
      </c>
      <c r="B29" s="477" t="s">
        <v>1221</v>
      </c>
      <c r="C29" s="44">
        <v>4379</v>
      </c>
      <c r="D29" s="44">
        <v>2019</v>
      </c>
      <c r="E29" s="44">
        <v>262</v>
      </c>
      <c r="F29" s="44">
        <v>565</v>
      </c>
      <c r="G29" s="12">
        <v>1334</v>
      </c>
      <c r="H29" s="125"/>
      <c r="J29" s="200"/>
      <c r="K29" s="200"/>
      <c r="L29" s="200"/>
      <c r="M29" s="200"/>
      <c r="N29" s="200"/>
    </row>
    <row r="30" spans="1:14" ht="12.75">
      <c r="A30" s="585"/>
      <c r="B30" s="477" t="s">
        <v>597</v>
      </c>
      <c r="C30" s="44">
        <v>6560</v>
      </c>
      <c r="D30" s="44">
        <v>2777</v>
      </c>
      <c r="E30" s="44">
        <v>461</v>
      </c>
      <c r="F30" s="44">
        <v>773</v>
      </c>
      <c r="G30" s="12">
        <v>1688</v>
      </c>
      <c r="H30" s="125"/>
      <c r="J30" s="200"/>
      <c r="K30" s="200"/>
      <c r="L30" s="200"/>
      <c r="M30" s="200"/>
      <c r="N30" s="200"/>
    </row>
    <row r="31" spans="1:14" ht="12.75">
      <c r="A31" s="153"/>
      <c r="B31" s="43"/>
      <c r="C31" s="44"/>
      <c r="D31" s="44"/>
      <c r="E31" s="44"/>
      <c r="F31" s="44"/>
      <c r="G31" s="12"/>
      <c r="J31" s="200"/>
      <c r="K31" s="200"/>
      <c r="L31" s="200"/>
      <c r="M31" s="200"/>
      <c r="N31" s="200"/>
    </row>
    <row r="32" spans="1:14" ht="12.75">
      <c r="A32" s="153" t="s">
        <v>1225</v>
      </c>
      <c r="B32" s="477" t="s">
        <v>1221</v>
      </c>
      <c r="C32" s="44">
        <v>3797</v>
      </c>
      <c r="D32" s="44">
        <v>1615</v>
      </c>
      <c r="E32" s="44">
        <v>285</v>
      </c>
      <c r="F32" s="44">
        <v>378</v>
      </c>
      <c r="G32" s="12">
        <v>616</v>
      </c>
      <c r="H32" s="125"/>
      <c r="J32" s="200"/>
      <c r="K32" s="200"/>
      <c r="L32" s="200"/>
      <c r="M32" s="200"/>
      <c r="N32" s="200"/>
    </row>
    <row r="33" spans="1:14" ht="12.75">
      <c r="A33" s="585"/>
      <c r="B33" s="477" t="s">
        <v>597</v>
      </c>
      <c r="C33" s="44">
        <v>4639</v>
      </c>
      <c r="D33" s="44">
        <v>2498</v>
      </c>
      <c r="E33" s="44">
        <v>612</v>
      </c>
      <c r="F33" s="44">
        <v>580</v>
      </c>
      <c r="G33" s="12">
        <v>842</v>
      </c>
      <c r="H33" s="125"/>
      <c r="J33" s="200"/>
      <c r="K33" s="200"/>
      <c r="L33" s="200"/>
      <c r="M33" s="200"/>
      <c r="N33" s="200"/>
    </row>
    <row r="34" spans="1:14" ht="12.75">
      <c r="A34" s="153"/>
      <c r="B34" s="43"/>
      <c r="C34" s="44"/>
      <c r="D34" s="44"/>
      <c r="E34" s="44"/>
      <c r="F34" s="44"/>
      <c r="G34" s="12"/>
      <c r="J34" s="200"/>
      <c r="K34" s="200"/>
      <c r="L34" s="200"/>
      <c r="M34" s="200"/>
      <c r="N34" s="200"/>
    </row>
    <row r="35" spans="1:14" ht="12.75">
      <c r="A35" s="135" t="s">
        <v>607</v>
      </c>
      <c r="B35" s="477" t="s">
        <v>1221</v>
      </c>
      <c r="C35" s="44">
        <v>335</v>
      </c>
      <c r="D35" s="44">
        <v>268</v>
      </c>
      <c r="E35" s="44">
        <v>49</v>
      </c>
      <c r="F35" s="44">
        <v>212</v>
      </c>
      <c r="G35" s="12">
        <v>57</v>
      </c>
      <c r="H35" s="125"/>
      <c r="J35" s="200"/>
      <c r="K35" s="200"/>
      <c r="L35" s="200"/>
      <c r="M35" s="200"/>
      <c r="N35" s="200"/>
    </row>
    <row r="36" spans="1:14" ht="12.75">
      <c r="A36" s="585"/>
      <c r="B36" s="477" t="s">
        <v>597</v>
      </c>
      <c r="C36" s="44">
        <v>377</v>
      </c>
      <c r="D36" s="44">
        <v>268</v>
      </c>
      <c r="E36" s="44">
        <v>49</v>
      </c>
      <c r="F36" s="44">
        <v>212</v>
      </c>
      <c r="G36" s="12">
        <v>70</v>
      </c>
      <c r="H36" s="125"/>
      <c r="J36" s="200"/>
      <c r="K36" s="200"/>
      <c r="L36" s="200"/>
      <c r="M36" s="200"/>
      <c r="N36" s="200"/>
    </row>
    <row r="37" spans="1:14" ht="12.75">
      <c r="A37" s="153"/>
      <c r="B37" s="43"/>
      <c r="C37" s="44"/>
      <c r="D37" s="44"/>
      <c r="E37" s="44"/>
      <c r="F37" s="44"/>
      <c r="G37" s="12"/>
      <c r="J37" s="200"/>
      <c r="K37" s="200"/>
      <c r="L37" s="200"/>
      <c r="M37" s="200"/>
      <c r="N37" s="200"/>
    </row>
    <row r="38" spans="1:14" ht="24">
      <c r="A38" s="135" t="s">
        <v>1226</v>
      </c>
      <c r="B38" s="477" t="s">
        <v>1221</v>
      </c>
      <c r="C38" s="44">
        <v>288</v>
      </c>
      <c r="D38" s="44">
        <v>167</v>
      </c>
      <c r="E38" s="44">
        <v>11</v>
      </c>
      <c r="F38" s="44">
        <v>18</v>
      </c>
      <c r="G38" s="12">
        <v>152</v>
      </c>
      <c r="H38" s="125"/>
      <c r="J38" s="200"/>
      <c r="K38" s="200"/>
      <c r="L38" s="200"/>
      <c r="M38" s="200"/>
      <c r="N38" s="200"/>
    </row>
    <row r="39" spans="1:14" ht="12.75">
      <c r="A39" s="585"/>
      <c r="B39" s="477" t="s">
        <v>597</v>
      </c>
      <c r="C39" s="44">
        <v>346</v>
      </c>
      <c r="D39" s="44">
        <v>218</v>
      </c>
      <c r="E39" s="44">
        <v>32</v>
      </c>
      <c r="F39" s="44">
        <v>63</v>
      </c>
      <c r="G39" s="12">
        <v>169</v>
      </c>
      <c r="H39" s="125"/>
      <c r="J39" s="200"/>
      <c r="K39" s="200"/>
      <c r="L39" s="200"/>
      <c r="M39" s="200"/>
      <c r="N39" s="200"/>
    </row>
    <row r="40" spans="1:14" ht="12.75">
      <c r="A40" s="153"/>
      <c r="B40" s="43"/>
      <c r="C40" s="44"/>
      <c r="D40" s="44"/>
      <c r="E40" s="44"/>
      <c r="F40" s="44"/>
      <c r="G40" s="12"/>
      <c r="J40" s="200"/>
      <c r="K40" s="200"/>
      <c r="L40" s="200"/>
      <c r="M40" s="200"/>
      <c r="N40" s="200"/>
    </row>
    <row r="41" spans="1:14" ht="12.75">
      <c r="A41" s="153" t="s">
        <v>1227</v>
      </c>
      <c r="B41" s="477" t="s">
        <v>1221</v>
      </c>
      <c r="C41" s="44">
        <v>844</v>
      </c>
      <c r="D41" s="44">
        <v>242</v>
      </c>
      <c r="E41" s="44">
        <v>72</v>
      </c>
      <c r="F41" s="44">
        <v>52</v>
      </c>
      <c r="G41" s="12">
        <v>172</v>
      </c>
      <c r="H41" s="125"/>
      <c r="J41" s="200"/>
      <c r="K41" s="200"/>
      <c r="L41" s="200"/>
      <c r="M41" s="200"/>
      <c r="N41" s="200"/>
    </row>
    <row r="42" spans="1:14" ht="12.75">
      <c r="A42" s="585"/>
      <c r="B42" s="477" t="s">
        <v>597</v>
      </c>
      <c r="C42" s="44">
        <v>1009</v>
      </c>
      <c r="D42" s="44">
        <v>356</v>
      </c>
      <c r="E42" s="44">
        <v>178</v>
      </c>
      <c r="F42" s="44">
        <v>154</v>
      </c>
      <c r="G42" s="12">
        <v>189</v>
      </c>
      <c r="H42" s="125"/>
      <c r="J42" s="200"/>
      <c r="K42" s="200"/>
      <c r="L42" s="200"/>
      <c r="M42" s="200"/>
      <c r="N42" s="200"/>
    </row>
    <row r="43" spans="1:14" ht="12.75">
      <c r="A43" s="153"/>
      <c r="B43" s="43"/>
      <c r="C43" s="44"/>
      <c r="D43" s="44"/>
      <c r="E43" s="44"/>
      <c r="F43" s="44"/>
      <c r="G43" s="12"/>
      <c r="J43" s="200"/>
      <c r="K43" s="200"/>
      <c r="L43" s="200"/>
      <c r="M43" s="200"/>
      <c r="N43" s="200"/>
    </row>
    <row r="44" spans="1:14" ht="12.75">
      <c r="A44" s="135" t="s">
        <v>1228</v>
      </c>
      <c r="B44" s="477" t="s">
        <v>1221</v>
      </c>
      <c r="C44" s="44">
        <v>4775</v>
      </c>
      <c r="D44" s="44">
        <v>2982</v>
      </c>
      <c r="E44" s="44">
        <v>601</v>
      </c>
      <c r="F44" s="44">
        <v>920</v>
      </c>
      <c r="G44" s="12">
        <v>2096</v>
      </c>
      <c r="H44" s="125"/>
      <c r="J44" s="200"/>
      <c r="K44" s="200"/>
      <c r="L44" s="200"/>
      <c r="M44" s="200"/>
      <c r="N44" s="200"/>
    </row>
    <row r="45" spans="1:14" ht="12.75">
      <c r="A45" s="585"/>
      <c r="B45" s="477" t="s">
        <v>597</v>
      </c>
      <c r="C45" s="44">
        <v>7708</v>
      </c>
      <c r="D45" s="44">
        <v>4593</v>
      </c>
      <c r="E45" s="44">
        <v>824</v>
      </c>
      <c r="F45" s="44">
        <v>1537</v>
      </c>
      <c r="G45" s="12">
        <v>3596</v>
      </c>
      <c r="H45" s="125"/>
      <c r="J45" s="200"/>
      <c r="K45" s="200"/>
      <c r="L45" s="200"/>
      <c r="M45" s="200"/>
      <c r="N45" s="200"/>
    </row>
    <row r="46" spans="1:14" ht="12.75">
      <c r="A46" s="153"/>
      <c r="B46" s="43"/>
      <c r="C46" s="44"/>
      <c r="D46" s="44"/>
      <c r="E46" s="44"/>
      <c r="F46" s="44"/>
      <c r="G46" s="12"/>
      <c r="J46" s="200"/>
      <c r="K46" s="200"/>
      <c r="L46" s="200"/>
      <c r="M46" s="200"/>
      <c r="N46" s="200"/>
    </row>
    <row r="47" spans="1:14" ht="12.75">
      <c r="A47" s="18" t="s">
        <v>246</v>
      </c>
      <c r="B47" s="18"/>
      <c r="J47" s="200"/>
      <c r="K47" s="200"/>
      <c r="L47" s="200"/>
      <c r="M47" s="200"/>
      <c r="N47" s="200"/>
    </row>
  </sheetData>
  <mergeCells count="5">
    <mergeCell ref="C5:C11"/>
    <mergeCell ref="D5:D11"/>
    <mergeCell ref="E5:G9"/>
    <mergeCell ref="E10:E11"/>
    <mergeCell ref="F10:F11"/>
  </mergeCells>
  <hyperlinks>
    <hyperlink ref="I5" location="'SPIS TREŚCI'!A1" display="Powrót do spisu tablic"/>
  </hyperlinks>
  <printOptions/>
  <pageMargins left="0.75" right="0.75" top="1" bottom="1" header="0.5" footer="0.5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4"/>
  <sheetViews>
    <sheetView workbookViewId="0" topLeftCell="A1">
      <selection activeCell="A2" sqref="A2"/>
    </sheetView>
  </sheetViews>
  <sheetFormatPr defaultColWidth="9.00390625" defaultRowHeight="12.75"/>
  <cols>
    <col min="1" max="1" width="29.00390625" style="0" customWidth="1"/>
  </cols>
  <sheetData>
    <row r="2" spans="1:2" ht="13.5">
      <c r="A2" s="60" t="s">
        <v>308</v>
      </c>
      <c r="B2" s="171" t="s">
        <v>1194</v>
      </c>
    </row>
    <row r="3" spans="1:2" ht="13.5" thickBot="1">
      <c r="A3" s="1"/>
      <c r="B3" s="2"/>
    </row>
    <row r="4" spans="1:11" ht="15.75" thickBot="1">
      <c r="A4" s="680" t="s">
        <v>398</v>
      </c>
      <c r="B4" s="699" t="s">
        <v>495</v>
      </c>
      <c r="C4" s="700"/>
      <c r="D4" s="699" t="s">
        <v>250</v>
      </c>
      <c r="E4" s="701"/>
      <c r="F4" s="700"/>
      <c r="G4" s="702" t="s">
        <v>251</v>
      </c>
      <c r="H4" s="699" t="s">
        <v>252</v>
      </c>
      <c r="I4" s="701"/>
      <c r="K4" s="295" t="s">
        <v>992</v>
      </c>
    </row>
    <row r="5" spans="1:9" ht="34.5" thickBot="1">
      <c r="A5" s="682"/>
      <c r="B5" s="42" t="s">
        <v>253</v>
      </c>
      <c r="C5" s="42" t="s">
        <v>571</v>
      </c>
      <c r="D5" s="42" t="s">
        <v>254</v>
      </c>
      <c r="E5" s="42" t="s">
        <v>255</v>
      </c>
      <c r="F5" s="42" t="s">
        <v>256</v>
      </c>
      <c r="G5" s="703"/>
      <c r="H5" s="42" t="s">
        <v>253</v>
      </c>
      <c r="I5" s="41" t="s">
        <v>257</v>
      </c>
    </row>
    <row r="6" spans="1:9" ht="12.75">
      <c r="A6" s="98"/>
      <c r="B6" s="44"/>
      <c r="C6" s="44"/>
      <c r="D6" s="44"/>
      <c r="E6" s="44"/>
      <c r="F6" s="44"/>
      <c r="G6" s="44"/>
      <c r="H6" s="44"/>
      <c r="I6" s="12"/>
    </row>
    <row r="7" spans="1:9" ht="12.75">
      <c r="A7" s="45" t="s">
        <v>501</v>
      </c>
      <c r="B7" s="46">
        <v>3541</v>
      </c>
      <c r="C7" s="165">
        <v>100</v>
      </c>
      <c r="D7" s="46">
        <v>10</v>
      </c>
      <c r="E7" s="46">
        <v>18</v>
      </c>
      <c r="F7" s="46">
        <v>3513</v>
      </c>
      <c r="G7" s="46">
        <v>1432</v>
      </c>
      <c r="H7" s="46">
        <v>160241</v>
      </c>
      <c r="I7" s="31">
        <v>45.4</v>
      </c>
    </row>
    <row r="8" spans="1:9" ht="12.75">
      <c r="A8" s="48" t="s">
        <v>470</v>
      </c>
      <c r="B8" s="44">
        <v>1539</v>
      </c>
      <c r="C8" s="166">
        <v>43.46229878565377</v>
      </c>
      <c r="D8" s="581" t="s">
        <v>1065</v>
      </c>
      <c r="E8" s="44">
        <v>10</v>
      </c>
      <c r="F8" s="44">
        <v>1529</v>
      </c>
      <c r="G8" s="44">
        <v>869</v>
      </c>
      <c r="H8" s="44">
        <v>64321</v>
      </c>
      <c r="I8" s="32">
        <v>41.8</v>
      </c>
    </row>
    <row r="9" spans="1:9" ht="12.75">
      <c r="A9" s="48" t="s">
        <v>258</v>
      </c>
      <c r="B9" s="44">
        <v>2002</v>
      </c>
      <c r="C9" s="166">
        <v>56.53770121434623</v>
      </c>
      <c r="D9" s="44">
        <v>10</v>
      </c>
      <c r="E9" s="44">
        <v>8</v>
      </c>
      <c r="F9" s="44">
        <v>1984</v>
      </c>
      <c r="G9" s="44">
        <v>563</v>
      </c>
      <c r="H9" s="44">
        <v>95920</v>
      </c>
      <c r="I9" s="32">
        <v>48.1</v>
      </c>
    </row>
    <row r="10" spans="1:17" ht="12.75">
      <c r="A10" s="47"/>
      <c r="B10" s="44"/>
      <c r="C10" s="167"/>
      <c r="D10" s="44"/>
      <c r="E10" s="44"/>
      <c r="F10" s="44"/>
      <c r="G10" s="44"/>
      <c r="H10" s="44"/>
      <c r="I10" s="32"/>
      <c r="M10" s="240"/>
      <c r="N10" s="240"/>
      <c r="O10" s="240"/>
      <c r="P10" s="240"/>
      <c r="Q10" s="240"/>
    </row>
    <row r="11" spans="1:17" ht="24">
      <c r="A11" s="17" t="s">
        <v>195</v>
      </c>
      <c r="B11" s="44">
        <v>50</v>
      </c>
      <c r="C11" s="166">
        <v>1.412030499858797</v>
      </c>
      <c r="D11" s="581" t="s">
        <v>1065</v>
      </c>
      <c r="E11" s="581" t="s">
        <v>1065</v>
      </c>
      <c r="F11" s="44">
        <v>50</v>
      </c>
      <c r="G11" s="44">
        <v>8</v>
      </c>
      <c r="H11" s="44">
        <v>2264</v>
      </c>
      <c r="I11" s="32">
        <v>45.3</v>
      </c>
      <c r="K11" s="125"/>
      <c r="M11" s="240"/>
      <c r="N11" s="588"/>
      <c r="O11" s="588"/>
      <c r="P11" s="240"/>
      <c r="Q11" s="240"/>
    </row>
    <row r="12" spans="1:17" ht="12.75">
      <c r="A12" s="14"/>
      <c r="B12" s="44"/>
      <c r="C12" s="166"/>
      <c r="D12" s="44"/>
      <c r="E12" s="44"/>
      <c r="F12" s="44"/>
      <c r="G12" s="44"/>
      <c r="H12" s="44"/>
      <c r="I12" s="32"/>
      <c r="M12" s="240"/>
      <c r="N12" s="588"/>
      <c r="O12" s="588"/>
      <c r="P12" s="240"/>
      <c r="Q12" s="240"/>
    </row>
    <row r="13" spans="1:17" ht="12.75">
      <c r="A13" s="17" t="s">
        <v>421</v>
      </c>
      <c r="B13" s="44">
        <v>1121</v>
      </c>
      <c r="C13" s="166">
        <v>31.657723806834227</v>
      </c>
      <c r="D13" s="44">
        <v>5</v>
      </c>
      <c r="E13" s="44">
        <v>6</v>
      </c>
      <c r="F13" s="44">
        <v>1110</v>
      </c>
      <c r="G13" s="44">
        <v>203</v>
      </c>
      <c r="H13" s="44">
        <v>59548</v>
      </c>
      <c r="I13" s="32">
        <v>53.4</v>
      </c>
      <c r="K13" s="125"/>
      <c r="M13" s="240"/>
      <c r="N13" s="588"/>
      <c r="O13" s="588"/>
      <c r="P13" s="240"/>
      <c r="Q13" s="240"/>
    </row>
    <row r="14" spans="1:17" ht="24">
      <c r="A14" s="15" t="s">
        <v>422</v>
      </c>
      <c r="B14" s="44">
        <v>875</v>
      </c>
      <c r="C14" s="166">
        <v>24.710533747528945</v>
      </c>
      <c r="D14" s="44">
        <v>3</v>
      </c>
      <c r="E14" s="44">
        <v>6</v>
      </c>
      <c r="F14" s="44">
        <v>866</v>
      </c>
      <c r="G14" s="44">
        <v>188</v>
      </c>
      <c r="H14" s="44">
        <v>44023</v>
      </c>
      <c r="I14" s="32">
        <v>50.5</v>
      </c>
      <c r="K14" s="125"/>
      <c r="M14" s="240"/>
      <c r="N14" s="588"/>
      <c r="O14" s="589"/>
      <c r="P14" s="240"/>
      <c r="Q14" s="240"/>
    </row>
    <row r="15" spans="1:17" ht="12.75">
      <c r="A15" s="17"/>
      <c r="B15" s="44"/>
      <c r="C15" s="166"/>
      <c r="D15" s="44"/>
      <c r="E15" s="44"/>
      <c r="F15" s="44"/>
      <c r="G15" s="44"/>
      <c r="H15" s="44"/>
      <c r="I15" s="32"/>
      <c r="M15" s="240"/>
      <c r="N15" s="588"/>
      <c r="O15" s="588"/>
      <c r="P15" s="240"/>
      <c r="Q15" s="240"/>
    </row>
    <row r="16" spans="1:17" ht="12.75">
      <c r="A16" s="17" t="s">
        <v>423</v>
      </c>
      <c r="B16" s="44">
        <v>227</v>
      </c>
      <c r="C16" s="166">
        <v>6.410618469358938</v>
      </c>
      <c r="D16" s="581" t="s">
        <v>1065</v>
      </c>
      <c r="E16" s="44">
        <v>3</v>
      </c>
      <c r="F16" s="44">
        <v>224</v>
      </c>
      <c r="G16" s="44">
        <v>6</v>
      </c>
      <c r="H16" s="44">
        <v>14171</v>
      </c>
      <c r="I16" s="32">
        <v>62.4</v>
      </c>
      <c r="K16" s="125"/>
      <c r="M16" s="240"/>
      <c r="N16" s="588"/>
      <c r="O16" s="588"/>
      <c r="P16" s="240"/>
      <c r="Q16" s="240"/>
    </row>
    <row r="17" spans="1:17" ht="12.75">
      <c r="A17" s="17"/>
      <c r="B17" s="44"/>
      <c r="C17" s="166"/>
      <c r="D17" s="44"/>
      <c r="E17" s="44"/>
      <c r="F17" s="44"/>
      <c r="G17" s="44"/>
      <c r="H17" s="44"/>
      <c r="I17" s="32"/>
      <c r="M17" s="240"/>
      <c r="N17" s="588"/>
      <c r="O17" s="588"/>
      <c r="P17" s="240"/>
      <c r="Q17" s="240"/>
    </row>
    <row r="18" spans="1:17" ht="26.25">
      <c r="A18" s="17" t="s">
        <v>19</v>
      </c>
      <c r="B18" s="44">
        <v>494</v>
      </c>
      <c r="C18" s="166">
        <v>13.950861338604915</v>
      </c>
      <c r="D18" s="44">
        <v>1</v>
      </c>
      <c r="E18" s="44">
        <v>1</v>
      </c>
      <c r="F18" s="44">
        <v>492</v>
      </c>
      <c r="G18" s="44">
        <v>239</v>
      </c>
      <c r="H18" s="44">
        <v>17125</v>
      </c>
      <c r="I18" s="32">
        <v>34.7</v>
      </c>
      <c r="K18" s="125"/>
      <c r="M18" s="240"/>
      <c r="N18" s="588"/>
      <c r="O18" s="588"/>
      <c r="P18" s="240"/>
      <c r="Q18" s="240"/>
    </row>
    <row r="19" spans="1:17" ht="12.75">
      <c r="A19" s="17"/>
      <c r="B19" s="44"/>
      <c r="C19" s="166"/>
      <c r="D19" s="44"/>
      <c r="E19" s="44"/>
      <c r="F19" s="44"/>
      <c r="G19" s="44"/>
      <c r="H19" s="44"/>
      <c r="I19" s="32"/>
      <c r="M19" s="240"/>
      <c r="N19" s="588"/>
      <c r="O19" s="588"/>
      <c r="P19" s="240"/>
      <c r="Q19" s="240"/>
    </row>
    <row r="20" spans="1:17" ht="12.75">
      <c r="A20" s="17" t="s">
        <v>196</v>
      </c>
      <c r="B20" s="44">
        <v>200</v>
      </c>
      <c r="C20" s="166">
        <v>5.648121999435188</v>
      </c>
      <c r="D20" s="44">
        <v>3</v>
      </c>
      <c r="E20" s="44">
        <v>3</v>
      </c>
      <c r="F20" s="44">
        <v>194</v>
      </c>
      <c r="G20" s="44">
        <v>33</v>
      </c>
      <c r="H20" s="44">
        <v>11767</v>
      </c>
      <c r="I20" s="32">
        <v>59.7</v>
      </c>
      <c r="K20" s="125"/>
      <c r="M20" s="240"/>
      <c r="N20" s="588"/>
      <c r="O20" s="588"/>
      <c r="P20" s="240"/>
      <c r="Q20" s="240"/>
    </row>
    <row r="21" spans="1:17" ht="12.75">
      <c r="A21" s="17"/>
      <c r="B21" s="44"/>
      <c r="C21" s="166"/>
      <c r="D21" s="206"/>
      <c r="E21" s="206"/>
      <c r="F21" s="44"/>
      <c r="G21" s="44"/>
      <c r="H21" s="44"/>
      <c r="I21" s="32"/>
      <c r="M21" s="240"/>
      <c r="N21" s="588"/>
      <c r="O21" s="588"/>
      <c r="P21" s="240"/>
      <c r="Q21" s="240"/>
    </row>
    <row r="22" spans="1:17" ht="14.25">
      <c r="A22" s="17" t="s">
        <v>197</v>
      </c>
      <c r="B22" s="44">
        <v>16</v>
      </c>
      <c r="C22" s="166">
        <v>0.451849759954815</v>
      </c>
      <c r="D22" s="581" t="s">
        <v>1065</v>
      </c>
      <c r="E22" s="581" t="s">
        <v>1065</v>
      </c>
      <c r="F22" s="44">
        <v>16</v>
      </c>
      <c r="G22" s="44">
        <v>9</v>
      </c>
      <c r="H22" s="44">
        <v>508</v>
      </c>
      <c r="I22" s="32">
        <v>31.8</v>
      </c>
      <c r="K22" s="125"/>
      <c r="M22" s="240"/>
      <c r="N22" s="588"/>
      <c r="O22" s="588"/>
      <c r="P22" s="240"/>
      <c r="Q22" s="240"/>
    </row>
    <row r="23" spans="1:17" ht="12.75">
      <c r="A23" s="17"/>
      <c r="B23" s="44"/>
      <c r="C23" s="166"/>
      <c r="D23" s="206"/>
      <c r="E23" s="206"/>
      <c r="F23" s="44"/>
      <c r="G23" s="44"/>
      <c r="H23" s="44"/>
      <c r="I23" s="32"/>
      <c r="M23" s="240"/>
      <c r="N23" s="588"/>
      <c r="O23" s="588"/>
      <c r="P23" s="240"/>
      <c r="Q23" s="240"/>
    </row>
    <row r="24" spans="1:15" ht="12.75">
      <c r="A24" s="17" t="s">
        <v>607</v>
      </c>
      <c r="B24" s="44">
        <v>9</v>
      </c>
      <c r="C24" s="166">
        <v>0.2541654899745835</v>
      </c>
      <c r="D24" s="581" t="s">
        <v>1065</v>
      </c>
      <c r="E24" s="581" t="s">
        <v>1065</v>
      </c>
      <c r="F24" s="44">
        <v>9</v>
      </c>
      <c r="G24" s="44">
        <v>3</v>
      </c>
      <c r="H24" s="44">
        <v>293</v>
      </c>
      <c r="I24" s="32">
        <v>32.6</v>
      </c>
      <c r="K24" s="125"/>
      <c r="N24" s="250"/>
      <c r="O24" s="250"/>
    </row>
    <row r="25" spans="1:15" ht="12.75">
      <c r="A25" s="17"/>
      <c r="B25" s="44"/>
      <c r="C25" s="166"/>
      <c r="D25" s="206"/>
      <c r="E25" s="206"/>
      <c r="F25" s="44"/>
      <c r="G25" s="44"/>
      <c r="H25" s="44"/>
      <c r="I25" s="32"/>
      <c r="N25" s="250"/>
      <c r="O25" s="250"/>
    </row>
    <row r="26" spans="1:15" ht="24">
      <c r="A26" s="17" t="s">
        <v>198</v>
      </c>
      <c r="B26" s="44">
        <v>38</v>
      </c>
      <c r="C26" s="166">
        <v>1.0731431798926856</v>
      </c>
      <c r="D26" s="581" t="s">
        <v>1065</v>
      </c>
      <c r="E26" s="581" t="s">
        <v>1065</v>
      </c>
      <c r="F26" s="44">
        <v>38</v>
      </c>
      <c r="G26" s="44">
        <v>28</v>
      </c>
      <c r="H26" s="44">
        <v>1190</v>
      </c>
      <c r="I26" s="32">
        <v>31.3</v>
      </c>
      <c r="K26" s="125"/>
      <c r="N26" s="250"/>
      <c r="O26" s="250"/>
    </row>
    <row r="27" spans="1:15" ht="12.75">
      <c r="A27" s="17"/>
      <c r="B27" s="44"/>
      <c r="C27" s="166"/>
      <c r="D27" s="206"/>
      <c r="E27" s="206"/>
      <c r="F27" s="44"/>
      <c r="G27" s="44"/>
      <c r="H27" s="44"/>
      <c r="I27" s="32"/>
      <c r="N27" s="250"/>
      <c r="O27" s="250"/>
    </row>
    <row r="28" spans="1:15" ht="14.25">
      <c r="A28" s="17" t="s">
        <v>608</v>
      </c>
      <c r="B28" s="44">
        <v>44</v>
      </c>
      <c r="C28" s="166">
        <v>1.2425868398757414</v>
      </c>
      <c r="D28" s="581" t="s">
        <v>1065</v>
      </c>
      <c r="E28" s="581" t="s">
        <v>1065</v>
      </c>
      <c r="F28" s="44">
        <v>44</v>
      </c>
      <c r="G28" s="44">
        <v>16</v>
      </c>
      <c r="H28" s="44">
        <v>2485</v>
      </c>
      <c r="I28" s="32">
        <v>56.5</v>
      </c>
      <c r="K28" s="125"/>
      <c r="N28" s="250"/>
      <c r="O28" s="250"/>
    </row>
    <row r="29" spans="1:15" ht="12.75">
      <c r="A29" s="17"/>
      <c r="B29" s="44"/>
      <c r="C29" s="166"/>
      <c r="D29" s="206"/>
      <c r="E29" s="206"/>
      <c r="F29" s="44"/>
      <c r="G29" s="44"/>
      <c r="H29" s="44"/>
      <c r="I29" s="32"/>
      <c r="N29" s="250"/>
      <c r="O29" s="250"/>
    </row>
    <row r="30" spans="1:15" ht="24">
      <c r="A30" s="17" t="s">
        <v>609</v>
      </c>
      <c r="B30" s="44">
        <v>22</v>
      </c>
      <c r="C30" s="166">
        <v>0.6212934199378707</v>
      </c>
      <c r="D30" s="581" t="s">
        <v>1065</v>
      </c>
      <c r="E30" s="581" t="s">
        <v>1065</v>
      </c>
      <c r="F30" s="44">
        <v>22</v>
      </c>
      <c r="G30" s="44">
        <v>4</v>
      </c>
      <c r="H30" s="44">
        <v>1257</v>
      </c>
      <c r="I30" s="32">
        <v>57.1</v>
      </c>
      <c r="K30" s="125"/>
      <c r="N30" s="250"/>
      <c r="O30" s="250"/>
    </row>
    <row r="31" spans="1:15" ht="12.75">
      <c r="A31" s="17"/>
      <c r="B31" s="44"/>
      <c r="C31" s="166"/>
      <c r="D31" s="206"/>
      <c r="E31" s="206"/>
      <c r="F31" s="44"/>
      <c r="G31" s="44"/>
      <c r="H31" s="44"/>
      <c r="I31" s="32"/>
      <c r="N31" s="250"/>
      <c r="O31" s="250"/>
    </row>
    <row r="32" spans="1:15" ht="26.25">
      <c r="A32" s="17" t="s">
        <v>22</v>
      </c>
      <c r="B32" s="44">
        <v>78</v>
      </c>
      <c r="C32" s="166">
        <v>2.202767579779723</v>
      </c>
      <c r="D32" s="206">
        <v>1</v>
      </c>
      <c r="E32" s="581" t="s">
        <v>1065</v>
      </c>
      <c r="F32" s="44">
        <v>77</v>
      </c>
      <c r="G32" s="44">
        <v>26</v>
      </c>
      <c r="H32" s="44">
        <v>2170</v>
      </c>
      <c r="I32" s="32">
        <v>28.2</v>
      </c>
      <c r="K32" s="125"/>
      <c r="N32" s="250"/>
      <c r="O32" s="250"/>
    </row>
    <row r="33" spans="1:15" ht="12.75">
      <c r="A33" s="17"/>
      <c r="B33" s="44"/>
      <c r="C33" s="166"/>
      <c r="D33" s="206"/>
      <c r="E33" s="206"/>
      <c r="F33" s="44"/>
      <c r="G33" s="44"/>
      <c r="H33" s="44"/>
      <c r="I33" s="32"/>
      <c r="N33" s="250"/>
      <c r="O33" s="250"/>
    </row>
    <row r="34" spans="1:15" ht="36">
      <c r="A34" s="17" t="s">
        <v>610</v>
      </c>
      <c r="B34" s="44">
        <v>268</v>
      </c>
      <c r="C34" s="166">
        <v>7.5684834792431515</v>
      </c>
      <c r="D34" s="581" t="s">
        <v>1065</v>
      </c>
      <c r="E34" s="206">
        <v>2</v>
      </c>
      <c r="F34" s="44">
        <v>266</v>
      </c>
      <c r="G34" s="44">
        <v>133</v>
      </c>
      <c r="H34" s="44">
        <v>11008</v>
      </c>
      <c r="I34" s="32">
        <v>41.1</v>
      </c>
      <c r="K34" s="125"/>
      <c r="N34" s="250"/>
      <c r="O34" s="250"/>
    </row>
    <row r="35" spans="1:15" ht="12.75">
      <c r="A35" s="17"/>
      <c r="B35" s="44"/>
      <c r="C35" s="166"/>
      <c r="D35" s="206"/>
      <c r="E35" s="206"/>
      <c r="F35" s="44"/>
      <c r="G35" s="44"/>
      <c r="H35" s="44"/>
      <c r="I35" s="32"/>
      <c r="N35" s="250"/>
      <c r="O35" s="250"/>
    </row>
    <row r="36" spans="1:15" ht="12.75">
      <c r="A36" s="17" t="s">
        <v>424</v>
      </c>
      <c r="B36" s="44">
        <v>290</v>
      </c>
      <c r="C36" s="166">
        <v>8.189776899181023</v>
      </c>
      <c r="D36" s="581" t="s">
        <v>1065</v>
      </c>
      <c r="E36" s="206">
        <v>1</v>
      </c>
      <c r="F36" s="44">
        <v>289</v>
      </c>
      <c r="G36" s="44">
        <v>196</v>
      </c>
      <c r="H36" s="44">
        <v>9380</v>
      </c>
      <c r="I36" s="32">
        <v>32.3</v>
      </c>
      <c r="K36" s="125"/>
      <c r="N36" s="250"/>
      <c r="O36" s="250"/>
    </row>
    <row r="37" spans="1:15" ht="12.75">
      <c r="A37" s="17"/>
      <c r="B37" s="44"/>
      <c r="C37" s="166"/>
      <c r="D37" s="206"/>
      <c r="E37" s="206"/>
      <c r="F37" s="44"/>
      <c r="G37" s="44"/>
      <c r="H37" s="44"/>
      <c r="I37" s="32"/>
      <c r="N37" s="250"/>
      <c r="O37" s="250"/>
    </row>
    <row r="38" spans="1:15" ht="12.75">
      <c r="A38" s="17" t="s">
        <v>24</v>
      </c>
      <c r="B38" s="44">
        <v>634</v>
      </c>
      <c r="C38" s="166">
        <v>17.904546738209547</v>
      </c>
      <c r="D38" s="581" t="s">
        <v>1065</v>
      </c>
      <c r="E38" s="206">
        <v>1</v>
      </c>
      <c r="F38" s="44">
        <v>633</v>
      </c>
      <c r="G38" s="44">
        <v>499</v>
      </c>
      <c r="H38" s="44">
        <v>24924</v>
      </c>
      <c r="I38" s="32">
        <v>39.3</v>
      </c>
      <c r="K38" s="125"/>
      <c r="N38" s="250"/>
      <c r="O38" s="250"/>
    </row>
    <row r="39" spans="1:15" ht="12.75">
      <c r="A39" s="17"/>
      <c r="B39" s="44"/>
      <c r="C39" s="166"/>
      <c r="D39" s="206"/>
      <c r="E39" s="206"/>
      <c r="F39" s="44"/>
      <c r="G39" s="44"/>
      <c r="H39" s="44"/>
      <c r="I39" s="32"/>
      <c r="N39" s="250"/>
      <c r="O39" s="250"/>
    </row>
    <row r="40" spans="1:15" ht="24">
      <c r="A40" s="17" t="s">
        <v>611</v>
      </c>
      <c r="B40" s="44">
        <v>36</v>
      </c>
      <c r="C40" s="166">
        <v>1.016661959898334</v>
      </c>
      <c r="D40" s="581" t="s">
        <v>1065</v>
      </c>
      <c r="E40" s="581" t="s">
        <v>1065</v>
      </c>
      <c r="F40" s="44">
        <v>36</v>
      </c>
      <c r="G40" s="44">
        <v>22</v>
      </c>
      <c r="H40" s="44">
        <v>1189</v>
      </c>
      <c r="I40" s="32">
        <v>33</v>
      </c>
      <c r="K40" s="125"/>
      <c r="N40" s="250"/>
      <c r="O40" s="250"/>
    </row>
    <row r="41" spans="1:15" ht="12.75">
      <c r="A41" s="17"/>
      <c r="B41" s="44"/>
      <c r="C41" s="166"/>
      <c r="D41" s="206"/>
      <c r="E41" s="206"/>
      <c r="F41" s="44"/>
      <c r="G41" s="44"/>
      <c r="H41" s="44"/>
      <c r="I41" s="32"/>
      <c r="N41" s="250"/>
      <c r="O41" s="250"/>
    </row>
    <row r="42" spans="1:15" ht="12.75">
      <c r="A42" s="17" t="s">
        <v>612</v>
      </c>
      <c r="B42" s="44">
        <v>14</v>
      </c>
      <c r="C42" s="166">
        <v>0.3953685399604632</v>
      </c>
      <c r="D42" s="581" t="s">
        <v>1065</v>
      </c>
      <c r="E42" s="206">
        <v>1</v>
      </c>
      <c r="F42" s="44">
        <v>13</v>
      </c>
      <c r="G42" s="44">
        <v>7</v>
      </c>
      <c r="H42" s="44">
        <v>962</v>
      </c>
      <c r="I42" s="32">
        <v>68.7</v>
      </c>
      <c r="K42" s="125"/>
      <c r="N42" s="250"/>
      <c r="O42" s="250"/>
    </row>
    <row r="43" spans="2:9" s="118" customFormat="1" ht="12.75">
      <c r="B43" s="120"/>
      <c r="C43" s="246"/>
      <c r="D43" s="247"/>
      <c r="E43" s="247"/>
      <c r="F43" s="120"/>
      <c r="G43" s="120"/>
      <c r="H43" s="120"/>
      <c r="I43" s="126"/>
    </row>
    <row r="44" spans="1:9" ht="57" customHeight="1">
      <c r="A44" s="672" t="s">
        <v>259</v>
      </c>
      <c r="B44" s="672"/>
      <c r="C44" s="672"/>
      <c r="D44" s="672"/>
      <c r="E44" s="672"/>
      <c r="F44" s="672"/>
      <c r="G44" s="672"/>
      <c r="H44" s="672"/>
      <c r="I44" s="672"/>
    </row>
  </sheetData>
  <mergeCells count="6">
    <mergeCell ref="A44:I44"/>
    <mergeCell ref="H4:I4"/>
    <mergeCell ref="A4:A5"/>
    <mergeCell ref="B4:C4"/>
    <mergeCell ref="D4:F4"/>
    <mergeCell ref="G4:G5"/>
  </mergeCells>
  <hyperlinks>
    <hyperlink ref="K4" location="'SPIS TREŚCI'!A1" display="Powrót do spisu tablic"/>
  </hyperlinks>
  <printOptions/>
  <pageMargins left="0.75" right="0.75" top="1" bottom="1" header="0.5" footer="0.5"/>
  <pageSetup horizontalDpi="600" verticalDpi="600" orientation="portrait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6"/>
  <sheetViews>
    <sheetView workbookViewId="0" topLeftCell="A1">
      <selection activeCell="A2" sqref="A2"/>
    </sheetView>
  </sheetViews>
  <sheetFormatPr defaultColWidth="9.00390625" defaultRowHeight="12.75"/>
  <cols>
    <col min="1" max="1" width="29.625" style="0" customWidth="1"/>
  </cols>
  <sheetData>
    <row r="2" spans="1:2" ht="13.5">
      <c r="A2" s="60" t="s">
        <v>993</v>
      </c>
      <c r="B2" s="171" t="s">
        <v>260</v>
      </c>
    </row>
    <row r="3" ht="12.75">
      <c r="B3" s="171" t="s">
        <v>1160</v>
      </c>
    </row>
    <row r="4" ht="13.5" thickBot="1">
      <c r="A4" s="2"/>
    </row>
    <row r="5" spans="1:11" ht="15.75" thickBot="1">
      <c r="A5" s="680" t="s">
        <v>398</v>
      </c>
      <c r="B5" s="699" t="s">
        <v>495</v>
      </c>
      <c r="C5" s="700"/>
      <c r="D5" s="699" t="s">
        <v>250</v>
      </c>
      <c r="E5" s="701"/>
      <c r="F5" s="700"/>
      <c r="G5" s="702" t="s">
        <v>251</v>
      </c>
      <c r="H5" s="699" t="s">
        <v>252</v>
      </c>
      <c r="I5" s="701"/>
      <c r="K5" s="295" t="s">
        <v>992</v>
      </c>
    </row>
    <row r="6" spans="1:9" ht="34.5" thickBot="1">
      <c r="A6" s="682"/>
      <c r="B6" s="42" t="s">
        <v>253</v>
      </c>
      <c r="C6" s="42" t="s">
        <v>571</v>
      </c>
      <c r="D6" s="42" t="s">
        <v>254</v>
      </c>
      <c r="E6" s="42" t="s">
        <v>255</v>
      </c>
      <c r="F6" s="42" t="s">
        <v>256</v>
      </c>
      <c r="G6" s="703"/>
      <c r="H6" s="42" t="s">
        <v>253</v>
      </c>
      <c r="I6" s="41" t="s">
        <v>257</v>
      </c>
    </row>
    <row r="7" spans="1:9" ht="12.75">
      <c r="A7" s="98"/>
      <c r="B7" s="44"/>
      <c r="C7" s="44"/>
      <c r="D7" s="44"/>
      <c r="E7" s="44"/>
      <c r="F7" s="44"/>
      <c r="G7" s="44"/>
      <c r="H7" s="44"/>
      <c r="I7" s="12"/>
    </row>
    <row r="8" spans="1:14" ht="12.75">
      <c r="A8" s="45" t="s">
        <v>535</v>
      </c>
      <c r="B8" s="46">
        <v>3541</v>
      </c>
      <c r="C8" s="122">
        <f>B8/$B$8*100</f>
        <v>100</v>
      </c>
      <c r="D8" s="46">
        <v>10</v>
      </c>
      <c r="E8" s="46">
        <v>18</v>
      </c>
      <c r="F8" s="46">
        <v>3513</v>
      </c>
      <c r="G8" s="46">
        <v>1432</v>
      </c>
      <c r="H8" s="46">
        <v>160241</v>
      </c>
      <c r="I8" s="31">
        <v>45.4</v>
      </c>
      <c r="L8" s="125"/>
      <c r="N8" s="125"/>
    </row>
    <row r="9" spans="1:14" ht="12.75">
      <c r="A9" s="47"/>
      <c r="B9" s="46"/>
      <c r="C9" s="122"/>
      <c r="D9" s="46"/>
      <c r="E9" s="46"/>
      <c r="F9" s="46"/>
      <c r="G9" s="46"/>
      <c r="H9" s="46"/>
      <c r="I9" s="31"/>
      <c r="L9" s="125"/>
      <c r="N9" s="125"/>
    </row>
    <row r="10" spans="1:14" ht="12.75">
      <c r="A10" s="45" t="s">
        <v>536</v>
      </c>
      <c r="B10" s="46">
        <v>383</v>
      </c>
      <c r="C10" s="122">
        <f>B10/$B$8*100</f>
        <v>10.816153628918384</v>
      </c>
      <c r="D10" s="46">
        <v>1</v>
      </c>
      <c r="E10" s="46">
        <v>1</v>
      </c>
      <c r="F10" s="46">
        <v>381</v>
      </c>
      <c r="G10" s="46">
        <v>150</v>
      </c>
      <c r="H10" s="46">
        <v>17433</v>
      </c>
      <c r="I10" s="31">
        <v>45.6</v>
      </c>
      <c r="L10" s="125"/>
      <c r="N10" s="125"/>
    </row>
    <row r="11" spans="1:14" ht="12.75">
      <c r="A11" s="47" t="s">
        <v>537</v>
      </c>
      <c r="B11" s="44"/>
      <c r="C11" s="123"/>
      <c r="D11" s="44"/>
      <c r="E11" s="44"/>
      <c r="F11" s="44"/>
      <c r="G11" s="44"/>
      <c r="H11" s="44"/>
      <c r="I11" s="32"/>
      <c r="L11" s="125"/>
      <c r="N11" s="125"/>
    </row>
    <row r="12" spans="1:14" ht="12.75">
      <c r="A12" s="48" t="s">
        <v>538</v>
      </c>
      <c r="B12" s="44">
        <v>81</v>
      </c>
      <c r="C12" s="123">
        <f>B12/$B$8*100</f>
        <v>2.287489409771251</v>
      </c>
      <c r="D12" s="581" t="s">
        <v>1065</v>
      </c>
      <c r="E12" s="44">
        <v>1</v>
      </c>
      <c r="F12" s="44">
        <v>80</v>
      </c>
      <c r="G12" s="44">
        <v>31</v>
      </c>
      <c r="H12" s="44">
        <v>3606</v>
      </c>
      <c r="I12" s="32">
        <v>44.5</v>
      </c>
      <c r="L12" s="125"/>
      <c r="N12" s="125"/>
    </row>
    <row r="13" spans="1:14" ht="12.75">
      <c r="A13" s="48" t="s">
        <v>539</v>
      </c>
      <c r="B13" s="44">
        <v>45</v>
      </c>
      <c r="C13" s="123">
        <f aca="true" t="shared" si="0" ref="C13:C17">B13/$B$8*100</f>
        <v>1.2708274498729173</v>
      </c>
      <c r="D13" s="581" t="s">
        <v>1065</v>
      </c>
      <c r="E13" s="581" t="s">
        <v>1065</v>
      </c>
      <c r="F13" s="44">
        <v>45</v>
      </c>
      <c r="G13" s="44">
        <v>11</v>
      </c>
      <c r="H13" s="44">
        <v>1535</v>
      </c>
      <c r="I13" s="32">
        <v>34.1</v>
      </c>
      <c r="L13" s="125"/>
      <c r="N13" s="125"/>
    </row>
    <row r="14" spans="1:14" ht="12.75">
      <c r="A14" s="48" t="s">
        <v>540</v>
      </c>
      <c r="B14" s="44">
        <v>84</v>
      </c>
      <c r="C14" s="123">
        <f t="shared" si="0"/>
        <v>2.372211239762779</v>
      </c>
      <c r="D14" s="44">
        <v>1</v>
      </c>
      <c r="E14" s="581" t="s">
        <v>1065</v>
      </c>
      <c r="F14" s="44">
        <v>83</v>
      </c>
      <c r="G14" s="44">
        <v>44</v>
      </c>
      <c r="H14" s="44">
        <v>4145</v>
      </c>
      <c r="I14" s="32">
        <v>49.9</v>
      </c>
      <c r="L14" s="125"/>
      <c r="N14" s="125"/>
    </row>
    <row r="15" spans="1:14" ht="12.75">
      <c r="A15" s="48" t="s">
        <v>541</v>
      </c>
      <c r="B15" s="44">
        <v>58</v>
      </c>
      <c r="C15" s="123">
        <f t="shared" si="0"/>
        <v>1.6379553798362045</v>
      </c>
      <c r="D15" s="581" t="s">
        <v>1065</v>
      </c>
      <c r="E15" s="581" t="s">
        <v>1065</v>
      </c>
      <c r="F15" s="44">
        <v>58</v>
      </c>
      <c r="G15" s="44">
        <v>22</v>
      </c>
      <c r="H15" s="44">
        <v>3074</v>
      </c>
      <c r="I15" s="32">
        <v>53</v>
      </c>
      <c r="L15" s="125"/>
      <c r="N15" s="125"/>
    </row>
    <row r="16" spans="1:14" ht="12.75">
      <c r="A16" s="47" t="s">
        <v>542</v>
      </c>
      <c r="B16" s="44"/>
      <c r="C16" s="123"/>
      <c r="D16" s="44"/>
      <c r="E16" s="44"/>
      <c r="F16" s="44"/>
      <c r="G16" s="44"/>
      <c r="H16" s="44"/>
      <c r="I16" s="32"/>
      <c r="L16" s="125"/>
      <c r="N16" s="125"/>
    </row>
    <row r="17" spans="1:14" ht="12.75">
      <c r="A17" s="48" t="s">
        <v>543</v>
      </c>
      <c r="B17" s="44">
        <v>115</v>
      </c>
      <c r="C17" s="123">
        <f t="shared" si="0"/>
        <v>3.247670149675233</v>
      </c>
      <c r="D17" s="581" t="s">
        <v>1065</v>
      </c>
      <c r="E17" s="581" t="s">
        <v>1065</v>
      </c>
      <c r="F17" s="44">
        <v>115</v>
      </c>
      <c r="G17" s="44">
        <v>42</v>
      </c>
      <c r="H17" s="44">
        <v>5073</v>
      </c>
      <c r="I17" s="32">
        <v>44.1</v>
      </c>
      <c r="L17" s="125"/>
      <c r="N17" s="125"/>
    </row>
    <row r="18" spans="1:14" ht="12.75">
      <c r="A18" s="47"/>
      <c r="B18" s="44"/>
      <c r="C18" s="123"/>
      <c r="D18" s="44"/>
      <c r="E18" s="44"/>
      <c r="F18" s="44"/>
      <c r="G18" s="44"/>
      <c r="H18" s="44"/>
      <c r="I18" s="32"/>
      <c r="L18" s="125"/>
      <c r="N18" s="125"/>
    </row>
    <row r="19" spans="1:14" ht="12.75">
      <c r="A19" s="45" t="s">
        <v>544</v>
      </c>
      <c r="B19" s="46">
        <v>745</v>
      </c>
      <c r="C19" s="122">
        <f>B19/$B$8*100</f>
        <v>21.039254447896074</v>
      </c>
      <c r="D19" s="46">
        <v>4</v>
      </c>
      <c r="E19" s="44">
        <v>6</v>
      </c>
      <c r="F19" s="46">
        <v>735</v>
      </c>
      <c r="G19" s="46">
        <v>284</v>
      </c>
      <c r="H19" s="46">
        <v>36763</v>
      </c>
      <c r="I19" s="31">
        <v>49.6</v>
      </c>
      <c r="L19" s="125"/>
      <c r="N19" s="125"/>
    </row>
    <row r="20" spans="1:14" ht="12.75">
      <c r="A20" s="47" t="s">
        <v>537</v>
      </c>
      <c r="B20" s="44"/>
      <c r="C20" s="123"/>
      <c r="D20" s="44"/>
      <c r="E20" s="44"/>
      <c r="F20" s="44"/>
      <c r="G20" s="44"/>
      <c r="H20" s="44"/>
      <c r="I20" s="32"/>
      <c r="L20" s="125"/>
      <c r="N20" s="125"/>
    </row>
    <row r="21" spans="1:14" ht="12.75">
      <c r="A21" s="48" t="s">
        <v>545</v>
      </c>
      <c r="B21" s="44">
        <v>77</v>
      </c>
      <c r="C21" s="123">
        <f aca="true" t="shared" si="1" ref="C21:C26">B21/$B$8*100</f>
        <v>2.1745269697825473</v>
      </c>
      <c r="D21" s="581" t="s">
        <v>1065</v>
      </c>
      <c r="E21" s="581" t="s">
        <v>1065</v>
      </c>
      <c r="F21" s="44">
        <v>77</v>
      </c>
      <c r="G21" s="44">
        <v>27</v>
      </c>
      <c r="H21" s="44">
        <v>4012</v>
      </c>
      <c r="I21" s="32">
        <v>52.1</v>
      </c>
      <c r="L21" s="125"/>
      <c r="N21" s="125"/>
    </row>
    <row r="22" spans="1:14" ht="12.75">
      <c r="A22" s="48" t="s">
        <v>546</v>
      </c>
      <c r="B22" s="44">
        <v>37</v>
      </c>
      <c r="C22" s="123">
        <f t="shared" si="1"/>
        <v>1.0449025698955097</v>
      </c>
      <c r="D22" s="581" t="s">
        <v>1065</v>
      </c>
      <c r="E22" s="44">
        <v>1</v>
      </c>
      <c r="F22" s="44">
        <v>36</v>
      </c>
      <c r="G22" s="44">
        <v>13</v>
      </c>
      <c r="H22" s="44">
        <v>1835</v>
      </c>
      <c r="I22" s="32">
        <v>49.6</v>
      </c>
      <c r="L22" s="125"/>
      <c r="N22" s="125"/>
    </row>
    <row r="23" spans="1:14" ht="12.75">
      <c r="A23" s="48" t="s">
        <v>547</v>
      </c>
      <c r="B23" s="44">
        <v>46</v>
      </c>
      <c r="C23" s="123">
        <f t="shared" si="1"/>
        <v>1.2990680598700932</v>
      </c>
      <c r="D23" s="581" t="s">
        <v>1065</v>
      </c>
      <c r="E23" s="581" t="s">
        <v>1065</v>
      </c>
      <c r="F23" s="44">
        <v>46</v>
      </c>
      <c r="G23" s="44">
        <v>17</v>
      </c>
      <c r="H23" s="44">
        <v>2326</v>
      </c>
      <c r="I23" s="32">
        <v>50.6</v>
      </c>
      <c r="L23" s="125"/>
      <c r="N23" s="125"/>
    </row>
    <row r="24" spans="1:14" ht="12.75">
      <c r="A24" s="48" t="s">
        <v>548</v>
      </c>
      <c r="B24" s="44">
        <v>104</v>
      </c>
      <c r="C24" s="123">
        <f t="shared" si="1"/>
        <v>2.937023439706298</v>
      </c>
      <c r="D24" s="581" t="s">
        <v>1065</v>
      </c>
      <c r="E24" s="581" t="s">
        <v>1065</v>
      </c>
      <c r="F24" s="44">
        <v>104</v>
      </c>
      <c r="G24" s="44">
        <v>43</v>
      </c>
      <c r="H24" s="44">
        <v>4165</v>
      </c>
      <c r="I24" s="32">
        <v>40</v>
      </c>
      <c r="L24" s="125"/>
      <c r="N24" s="125"/>
    </row>
    <row r="25" spans="1:14" ht="12.75">
      <c r="A25" s="48" t="s">
        <v>549</v>
      </c>
      <c r="B25" s="44">
        <v>74</v>
      </c>
      <c r="C25" s="123">
        <f t="shared" si="1"/>
        <v>2.0898051397910193</v>
      </c>
      <c r="D25" s="44">
        <v>1</v>
      </c>
      <c r="E25" s="44">
        <v>1</v>
      </c>
      <c r="F25" s="44">
        <v>72</v>
      </c>
      <c r="G25" s="44">
        <v>25</v>
      </c>
      <c r="H25" s="44">
        <v>3431</v>
      </c>
      <c r="I25" s="32">
        <v>47</v>
      </c>
      <c r="L25" s="125"/>
      <c r="N25" s="125"/>
    </row>
    <row r="26" spans="1:14" ht="12.75">
      <c r="A26" s="48" t="s">
        <v>550</v>
      </c>
      <c r="B26" s="44">
        <v>76</v>
      </c>
      <c r="C26" s="123">
        <f t="shared" si="1"/>
        <v>2.146286359785371</v>
      </c>
      <c r="D26" s="44">
        <v>1</v>
      </c>
      <c r="E26" s="44">
        <v>2</v>
      </c>
      <c r="F26" s="44">
        <v>73</v>
      </c>
      <c r="G26" s="44">
        <v>24</v>
      </c>
      <c r="H26" s="44">
        <v>4898</v>
      </c>
      <c r="I26" s="32">
        <v>65.3</v>
      </c>
      <c r="L26" s="125"/>
      <c r="N26" s="125"/>
    </row>
    <row r="27" spans="1:14" ht="12.75">
      <c r="A27" s="47" t="s">
        <v>551</v>
      </c>
      <c r="B27" s="44"/>
      <c r="C27" s="123"/>
      <c r="D27" s="44"/>
      <c r="E27" s="44"/>
      <c r="F27" s="44"/>
      <c r="G27" s="44"/>
      <c r="H27" s="44"/>
      <c r="I27" s="32"/>
      <c r="L27" s="125"/>
      <c r="N27" s="125"/>
    </row>
    <row r="28" spans="1:14" ht="12.75">
      <c r="A28" s="48" t="s">
        <v>552</v>
      </c>
      <c r="B28" s="44">
        <v>139</v>
      </c>
      <c r="C28" s="123">
        <f aca="true" t="shared" si="2" ref="C28:C29">B28/$B$8*100</f>
        <v>3.925444789607455</v>
      </c>
      <c r="D28" s="581" t="s">
        <v>1065</v>
      </c>
      <c r="E28" s="44">
        <v>2</v>
      </c>
      <c r="F28" s="44">
        <v>137</v>
      </c>
      <c r="G28" s="44">
        <v>45</v>
      </c>
      <c r="H28" s="44">
        <v>6196</v>
      </c>
      <c r="I28" s="32">
        <v>44.6</v>
      </c>
      <c r="L28" s="125"/>
      <c r="N28" s="125"/>
    </row>
    <row r="29" spans="1:14" ht="12.75">
      <c r="A29" s="48" t="s">
        <v>553</v>
      </c>
      <c r="B29" s="44">
        <v>192</v>
      </c>
      <c r="C29" s="123">
        <f t="shared" si="2"/>
        <v>5.42219711945778</v>
      </c>
      <c r="D29" s="44">
        <v>2</v>
      </c>
      <c r="E29" s="581" t="s">
        <v>1065</v>
      </c>
      <c r="F29" s="44">
        <v>190</v>
      </c>
      <c r="G29" s="44">
        <v>90</v>
      </c>
      <c r="H29" s="44">
        <v>9900</v>
      </c>
      <c r="I29" s="32">
        <v>52.1</v>
      </c>
      <c r="L29" s="125"/>
      <c r="N29" s="125"/>
    </row>
    <row r="30" spans="1:14" ht="12.75">
      <c r="A30" s="47"/>
      <c r="B30" s="44"/>
      <c r="C30" s="123"/>
      <c r="D30" s="44"/>
      <c r="E30" s="44"/>
      <c r="F30" s="44"/>
      <c r="G30" s="44"/>
      <c r="H30" s="44"/>
      <c r="I30" s="32"/>
      <c r="L30" s="125"/>
      <c r="N30" s="125"/>
    </row>
    <row r="31" spans="1:14" ht="12.75">
      <c r="A31" s="45" t="s">
        <v>554</v>
      </c>
      <c r="B31" s="46">
        <v>1803</v>
      </c>
      <c r="C31" s="122">
        <f>B31/$B$8*100</f>
        <v>50.917819824908214</v>
      </c>
      <c r="D31" s="46">
        <v>2</v>
      </c>
      <c r="E31" s="46">
        <v>3</v>
      </c>
      <c r="F31" s="46">
        <v>1798</v>
      </c>
      <c r="G31" s="46">
        <v>767</v>
      </c>
      <c r="H31" s="46">
        <v>77133</v>
      </c>
      <c r="I31" s="31">
        <v>42.8</v>
      </c>
      <c r="L31" s="125"/>
      <c r="N31" s="125"/>
    </row>
    <row r="32" spans="1:14" ht="12.75">
      <c r="A32" s="47" t="s">
        <v>537</v>
      </c>
      <c r="B32" s="44"/>
      <c r="C32" s="123"/>
      <c r="D32" s="44"/>
      <c r="E32" s="44"/>
      <c r="F32" s="44"/>
      <c r="G32" s="44"/>
      <c r="H32" s="44"/>
      <c r="I32" s="32"/>
      <c r="L32" s="125"/>
      <c r="N32" s="125"/>
    </row>
    <row r="33" spans="1:14" ht="12.75">
      <c r="A33" s="48" t="s">
        <v>555</v>
      </c>
      <c r="B33" s="44">
        <v>158</v>
      </c>
      <c r="C33" s="123">
        <f aca="true" t="shared" si="3" ref="C33:C36">B33/$B$8*100</f>
        <v>4.462016379553798</v>
      </c>
      <c r="D33" s="581" t="s">
        <v>1065</v>
      </c>
      <c r="E33" s="581" t="s">
        <v>1065</v>
      </c>
      <c r="F33" s="44">
        <v>158</v>
      </c>
      <c r="G33" s="44">
        <v>60</v>
      </c>
      <c r="H33" s="44">
        <v>7762</v>
      </c>
      <c r="I33" s="32">
        <v>49.1</v>
      </c>
      <c r="L33" s="125"/>
      <c r="N33" s="125"/>
    </row>
    <row r="34" spans="1:14" ht="12.75">
      <c r="A34" s="48" t="s">
        <v>556</v>
      </c>
      <c r="B34" s="44">
        <v>113</v>
      </c>
      <c r="C34" s="123">
        <f t="shared" si="3"/>
        <v>3.191188929680881</v>
      </c>
      <c r="D34" s="581" t="s">
        <v>1065</v>
      </c>
      <c r="E34" s="44">
        <v>1</v>
      </c>
      <c r="F34" s="44">
        <v>112</v>
      </c>
      <c r="G34" s="44">
        <v>46</v>
      </c>
      <c r="H34" s="44">
        <v>5318</v>
      </c>
      <c r="I34" s="32">
        <v>47.1</v>
      </c>
      <c r="L34" s="125"/>
      <c r="N34" s="125"/>
    </row>
    <row r="35" spans="1:14" ht="12.75">
      <c r="A35" s="48" t="s">
        <v>557</v>
      </c>
      <c r="B35" s="44">
        <v>192</v>
      </c>
      <c r="C35" s="123">
        <f t="shared" si="3"/>
        <v>5.42219711945778</v>
      </c>
      <c r="D35" s="44">
        <v>1</v>
      </c>
      <c r="E35" s="581" t="s">
        <v>1065</v>
      </c>
      <c r="F35" s="44">
        <v>191</v>
      </c>
      <c r="G35" s="44">
        <v>24</v>
      </c>
      <c r="H35" s="44">
        <v>13957</v>
      </c>
      <c r="I35" s="32">
        <v>73.1</v>
      </c>
      <c r="L35" s="125"/>
      <c r="N35" s="125"/>
    </row>
    <row r="36" spans="1:14" ht="12.75">
      <c r="A36" s="48" t="s">
        <v>558</v>
      </c>
      <c r="B36" s="44">
        <v>86</v>
      </c>
      <c r="C36" s="123">
        <f t="shared" si="3"/>
        <v>2.4286924597571304</v>
      </c>
      <c r="D36" s="581" t="s">
        <v>1065</v>
      </c>
      <c r="E36" s="581" t="s">
        <v>1065</v>
      </c>
      <c r="F36" s="44">
        <v>86</v>
      </c>
      <c r="G36" s="44">
        <v>43</v>
      </c>
      <c r="H36" s="44">
        <v>3322</v>
      </c>
      <c r="I36" s="32">
        <v>38.6</v>
      </c>
      <c r="L36" s="125"/>
      <c r="N36" s="125"/>
    </row>
    <row r="37" spans="1:14" ht="12.75">
      <c r="A37" s="47" t="s">
        <v>542</v>
      </c>
      <c r="B37" s="44"/>
      <c r="C37" s="123"/>
      <c r="D37" s="44"/>
      <c r="E37" s="44"/>
      <c r="F37" s="44"/>
      <c r="G37" s="44"/>
      <c r="H37" s="44"/>
      <c r="I37" s="32"/>
      <c r="L37" s="125"/>
      <c r="N37" s="125"/>
    </row>
    <row r="38" spans="1:14" ht="12.75">
      <c r="A38" s="48" t="s">
        <v>559</v>
      </c>
      <c r="B38" s="44">
        <v>1254</v>
      </c>
      <c r="C38" s="123">
        <f aca="true" t="shared" si="4" ref="C38">B38/$B$8*100</f>
        <v>35.41372493645863</v>
      </c>
      <c r="D38" s="44">
        <v>1</v>
      </c>
      <c r="E38" s="44">
        <v>2</v>
      </c>
      <c r="F38" s="44">
        <v>1251</v>
      </c>
      <c r="G38" s="44">
        <v>594</v>
      </c>
      <c r="H38" s="44">
        <v>46774</v>
      </c>
      <c r="I38" s="32">
        <v>37.3</v>
      </c>
      <c r="L38" s="125"/>
      <c r="N38" s="125"/>
    </row>
    <row r="39" spans="1:14" ht="12.75">
      <c r="A39" s="47"/>
      <c r="B39" s="44"/>
      <c r="C39" s="123"/>
      <c r="D39" s="44"/>
      <c r="E39" s="44"/>
      <c r="F39" s="44"/>
      <c r="G39" s="44"/>
      <c r="H39" s="44"/>
      <c r="I39" s="32"/>
      <c r="L39" s="125"/>
      <c r="N39" s="125"/>
    </row>
    <row r="40" spans="1:14" ht="12.75">
      <c r="A40" s="45" t="s">
        <v>560</v>
      </c>
      <c r="B40" s="46">
        <v>610</v>
      </c>
      <c r="C40" s="122">
        <f>B40/$B$8*100</f>
        <v>17.226772098277323</v>
      </c>
      <c r="D40" s="46">
        <v>3</v>
      </c>
      <c r="E40" s="46">
        <v>8</v>
      </c>
      <c r="F40" s="46">
        <v>599</v>
      </c>
      <c r="G40" s="46">
        <v>231</v>
      </c>
      <c r="H40" s="46">
        <v>28912</v>
      </c>
      <c r="I40" s="31">
        <v>47.6</v>
      </c>
      <c r="L40" s="125"/>
      <c r="N40" s="125"/>
    </row>
    <row r="41" spans="1:14" ht="12.75">
      <c r="A41" s="47" t="s">
        <v>537</v>
      </c>
      <c r="B41" s="44"/>
      <c r="C41" s="123"/>
      <c r="D41" s="44"/>
      <c r="E41" s="44"/>
      <c r="F41" s="44"/>
      <c r="G41" s="44"/>
      <c r="H41" s="44"/>
      <c r="I41" s="32"/>
      <c r="L41" s="125"/>
      <c r="N41" s="125"/>
    </row>
    <row r="42" spans="1:14" ht="12.75">
      <c r="A42" s="48" t="s">
        <v>561</v>
      </c>
      <c r="B42" s="44">
        <v>59</v>
      </c>
      <c r="C42" s="123">
        <f aca="true" t="shared" si="5" ref="C42:C47">B42/$B$8*100</f>
        <v>1.6661959898333805</v>
      </c>
      <c r="D42" s="581" t="s">
        <v>1065</v>
      </c>
      <c r="E42" s="44">
        <v>1</v>
      </c>
      <c r="F42" s="44">
        <v>58</v>
      </c>
      <c r="G42" s="44">
        <v>27</v>
      </c>
      <c r="H42" s="44">
        <v>2642</v>
      </c>
      <c r="I42" s="32">
        <v>44.8</v>
      </c>
      <c r="L42" s="125"/>
      <c r="N42" s="125"/>
    </row>
    <row r="43" spans="1:14" ht="12.75">
      <c r="A43" s="48" t="s">
        <v>562</v>
      </c>
      <c r="B43" s="44">
        <v>112</v>
      </c>
      <c r="C43" s="123">
        <f t="shared" si="5"/>
        <v>3.1629483196837054</v>
      </c>
      <c r="D43" s="44">
        <v>2</v>
      </c>
      <c r="E43" s="44">
        <v>2</v>
      </c>
      <c r="F43" s="44">
        <v>108</v>
      </c>
      <c r="G43" s="44">
        <v>40</v>
      </c>
      <c r="H43" s="44">
        <v>4868</v>
      </c>
      <c r="I43" s="32">
        <v>44.2</v>
      </c>
      <c r="L43" s="125"/>
      <c r="N43" s="125"/>
    </row>
    <row r="44" spans="1:14" ht="12.75">
      <c r="A44" s="48" t="s">
        <v>563</v>
      </c>
      <c r="B44" s="44">
        <v>109</v>
      </c>
      <c r="C44" s="123">
        <f t="shared" si="5"/>
        <v>3.0782264896921774</v>
      </c>
      <c r="D44" s="581" t="s">
        <v>1065</v>
      </c>
      <c r="E44" s="44">
        <v>2</v>
      </c>
      <c r="F44" s="44">
        <v>107</v>
      </c>
      <c r="G44" s="44">
        <v>48</v>
      </c>
      <c r="H44" s="44">
        <v>7108</v>
      </c>
      <c r="I44" s="32">
        <v>65.2</v>
      </c>
      <c r="L44" s="125"/>
      <c r="N44" s="125"/>
    </row>
    <row r="45" spans="1:14" ht="12.75">
      <c r="A45" s="48" t="s">
        <v>564</v>
      </c>
      <c r="B45" s="44">
        <v>41</v>
      </c>
      <c r="C45" s="123">
        <f t="shared" si="5"/>
        <v>1.1578650098842136</v>
      </c>
      <c r="D45" s="581" t="s">
        <v>1065</v>
      </c>
      <c r="E45" s="44">
        <v>1</v>
      </c>
      <c r="F45" s="44">
        <v>40</v>
      </c>
      <c r="G45" s="44">
        <v>15</v>
      </c>
      <c r="H45" s="44">
        <v>2353</v>
      </c>
      <c r="I45" s="32">
        <v>57.4</v>
      </c>
      <c r="L45" s="125"/>
      <c r="N45" s="125"/>
    </row>
    <row r="46" spans="1:14" ht="12.75">
      <c r="A46" s="48" t="s">
        <v>565</v>
      </c>
      <c r="B46" s="44">
        <v>207</v>
      </c>
      <c r="C46" s="123">
        <f t="shared" si="5"/>
        <v>5.845806269415419</v>
      </c>
      <c r="D46" s="44">
        <v>1</v>
      </c>
      <c r="E46" s="581" t="s">
        <v>1065</v>
      </c>
      <c r="F46" s="44">
        <v>206</v>
      </c>
      <c r="G46" s="44">
        <v>64</v>
      </c>
      <c r="H46" s="44">
        <v>8446</v>
      </c>
      <c r="I46" s="32">
        <v>41</v>
      </c>
      <c r="L46" s="125"/>
      <c r="N46" s="125"/>
    </row>
    <row r="47" spans="1:14" ht="12.75">
      <c r="A47" s="48" t="s">
        <v>566</v>
      </c>
      <c r="B47" s="44">
        <v>82</v>
      </c>
      <c r="C47" s="123">
        <f t="shared" si="5"/>
        <v>2.315730019768427</v>
      </c>
      <c r="D47" s="581" t="s">
        <v>1065</v>
      </c>
      <c r="E47" s="44">
        <v>2</v>
      </c>
      <c r="F47" s="44">
        <v>80</v>
      </c>
      <c r="G47" s="44">
        <v>37</v>
      </c>
      <c r="H47" s="44">
        <v>3495</v>
      </c>
      <c r="I47" s="32">
        <v>42.6</v>
      </c>
      <c r="L47" s="125"/>
      <c r="N47" s="125"/>
    </row>
    <row r="48" ht="12.75">
      <c r="A48" s="10"/>
    </row>
    <row r="49" spans="1:9" ht="31.5" customHeight="1">
      <c r="A49" s="749" t="s">
        <v>259</v>
      </c>
      <c r="B49" s="749"/>
      <c r="C49" s="749"/>
      <c r="D49" s="749"/>
      <c r="E49" s="749"/>
      <c r="F49" s="749"/>
      <c r="G49" s="749"/>
      <c r="H49" s="749"/>
      <c r="I49" s="749"/>
    </row>
    <row r="52" ht="12.75">
      <c r="C52" s="125"/>
    </row>
    <row r="53" ht="12.75">
      <c r="C53" s="125"/>
    </row>
    <row r="54" ht="12.75">
      <c r="C54" s="125"/>
    </row>
    <row r="55" ht="12.75">
      <c r="C55" s="125"/>
    </row>
    <row r="56" ht="12.75">
      <c r="C56" s="125"/>
    </row>
  </sheetData>
  <mergeCells count="6">
    <mergeCell ref="A49:I49"/>
    <mergeCell ref="H5:I5"/>
    <mergeCell ref="A5:A6"/>
    <mergeCell ref="B5:C5"/>
    <mergeCell ref="D5:F5"/>
    <mergeCell ref="G5:G6"/>
  </mergeCells>
  <hyperlinks>
    <hyperlink ref="K5" location="'SPIS TREŚCI'!A1" display="Powrót do spisu tablic"/>
  </hyperlinks>
  <printOptions/>
  <pageMargins left="0.75" right="0.75" top="1" bottom="1" header="0.5" footer="0.5"/>
  <pageSetup horizontalDpi="600" verticalDpi="600" orientation="portrait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workbookViewId="0" topLeftCell="A1">
      <selection activeCell="A2" sqref="A2"/>
    </sheetView>
  </sheetViews>
  <sheetFormatPr defaultColWidth="9.00390625" defaultRowHeight="12.75"/>
  <cols>
    <col min="1" max="1" width="29.25390625" style="0" customWidth="1"/>
    <col min="3" max="3" width="10.00390625" style="0" bestFit="1" customWidth="1"/>
  </cols>
  <sheetData>
    <row r="2" spans="1:2" ht="13.5">
      <c r="A2" s="60" t="s">
        <v>995</v>
      </c>
      <c r="B2" s="171" t="s">
        <v>261</v>
      </c>
    </row>
    <row r="3" ht="12.75">
      <c r="B3" s="171" t="s">
        <v>1196</v>
      </c>
    </row>
    <row r="4" ht="13.5" thickBot="1">
      <c r="A4" s="2"/>
    </row>
    <row r="5" spans="1:10" ht="15.75" thickBot="1">
      <c r="A5" s="680" t="s">
        <v>398</v>
      </c>
      <c r="B5" s="702" t="s">
        <v>495</v>
      </c>
      <c r="C5" s="679" t="s">
        <v>262</v>
      </c>
      <c r="D5" s="683"/>
      <c r="E5" s="683"/>
      <c r="F5" s="683"/>
      <c r="G5" s="683"/>
      <c r="H5" s="683"/>
      <c r="J5" s="295" t="s">
        <v>992</v>
      </c>
    </row>
    <row r="6" spans="1:8" ht="14.25" thickBot="1">
      <c r="A6" s="682"/>
      <c r="B6" s="703"/>
      <c r="C6" s="39" t="s">
        <v>263</v>
      </c>
      <c r="D6" s="39" t="s">
        <v>626</v>
      </c>
      <c r="E6" s="39" t="s">
        <v>627</v>
      </c>
      <c r="F6" s="39" t="s">
        <v>628</v>
      </c>
      <c r="G6" s="39" t="s">
        <v>629</v>
      </c>
      <c r="H6" s="55" t="s">
        <v>264</v>
      </c>
    </row>
    <row r="7" spans="1:8" ht="12.75">
      <c r="A7" s="83"/>
      <c r="B7" s="66"/>
      <c r="C7" s="66"/>
      <c r="D7" s="66"/>
      <c r="E7" s="66"/>
      <c r="F7" s="66"/>
      <c r="G7" s="66"/>
      <c r="H7" s="67"/>
    </row>
    <row r="8" spans="1:8" ht="12.75">
      <c r="A8" s="45" t="s">
        <v>501</v>
      </c>
      <c r="B8" s="46">
        <v>3541</v>
      </c>
      <c r="C8" s="46">
        <v>787</v>
      </c>
      <c r="D8" s="46">
        <v>537</v>
      </c>
      <c r="E8" s="46">
        <v>335</v>
      </c>
      <c r="F8" s="46">
        <v>623</v>
      </c>
      <c r="G8" s="46">
        <v>335</v>
      </c>
      <c r="H8" s="13">
        <v>924</v>
      </c>
    </row>
    <row r="9" spans="1:8" ht="12.75">
      <c r="A9" s="47"/>
      <c r="B9" s="44"/>
      <c r="C9" s="123"/>
      <c r="D9" s="123"/>
      <c r="E9" s="123"/>
      <c r="F9" s="123"/>
      <c r="G9" s="123"/>
      <c r="H9" s="124"/>
    </row>
    <row r="10" spans="1:8" ht="12.75">
      <c r="A10" s="47" t="s">
        <v>420</v>
      </c>
      <c r="B10" s="44"/>
      <c r="C10" s="44"/>
      <c r="D10" s="44"/>
      <c r="E10" s="44"/>
      <c r="F10" s="44"/>
      <c r="G10" s="44"/>
      <c r="H10" s="12"/>
    </row>
    <row r="11" spans="1:8" ht="24">
      <c r="A11" s="17" t="s">
        <v>195</v>
      </c>
      <c r="B11" s="44">
        <v>50</v>
      </c>
      <c r="C11" s="44">
        <v>12</v>
      </c>
      <c r="D11" s="44">
        <v>5</v>
      </c>
      <c r="E11" s="44">
        <v>8</v>
      </c>
      <c r="F11" s="44">
        <v>5</v>
      </c>
      <c r="G11" s="44">
        <v>3</v>
      </c>
      <c r="H11" s="12">
        <v>17</v>
      </c>
    </row>
    <row r="12" spans="1:8" ht="12.75">
      <c r="A12" s="17" t="s">
        <v>421</v>
      </c>
      <c r="B12" s="44">
        <v>1121</v>
      </c>
      <c r="C12" s="44">
        <v>313</v>
      </c>
      <c r="D12" s="44">
        <v>212</v>
      </c>
      <c r="E12" s="44">
        <v>115</v>
      </c>
      <c r="F12" s="44">
        <v>200</v>
      </c>
      <c r="G12" s="44">
        <v>89</v>
      </c>
      <c r="H12" s="12">
        <v>192</v>
      </c>
    </row>
    <row r="13" spans="1:8" ht="24">
      <c r="A13" s="15" t="s">
        <v>422</v>
      </c>
      <c r="B13" s="44">
        <v>875</v>
      </c>
      <c r="C13" s="44">
        <v>245</v>
      </c>
      <c r="D13" s="44">
        <v>163</v>
      </c>
      <c r="E13" s="44">
        <v>83</v>
      </c>
      <c r="F13" s="44">
        <v>163</v>
      </c>
      <c r="G13" s="44">
        <v>76</v>
      </c>
      <c r="H13" s="12">
        <v>145</v>
      </c>
    </row>
    <row r="14" spans="1:8" ht="12.75">
      <c r="A14" s="17" t="s">
        <v>423</v>
      </c>
      <c r="B14" s="44">
        <v>227</v>
      </c>
      <c r="C14" s="44">
        <v>68</v>
      </c>
      <c r="D14" s="44">
        <v>55</v>
      </c>
      <c r="E14" s="44">
        <v>32</v>
      </c>
      <c r="F14" s="44">
        <v>39</v>
      </c>
      <c r="G14" s="44">
        <v>12</v>
      </c>
      <c r="H14" s="12">
        <v>21</v>
      </c>
    </row>
    <row r="15" spans="1:8" ht="26.25">
      <c r="A15" s="17" t="s">
        <v>19</v>
      </c>
      <c r="B15" s="44">
        <v>494</v>
      </c>
      <c r="C15" s="44">
        <v>178</v>
      </c>
      <c r="D15" s="44">
        <v>114</v>
      </c>
      <c r="E15" s="44">
        <v>58</v>
      </c>
      <c r="F15" s="44">
        <v>89</v>
      </c>
      <c r="G15" s="44">
        <v>21</v>
      </c>
      <c r="H15" s="12">
        <v>34</v>
      </c>
    </row>
    <row r="16" spans="1:8" ht="12.75">
      <c r="A16" s="17" t="s">
        <v>196</v>
      </c>
      <c r="B16" s="44">
        <v>200</v>
      </c>
      <c r="C16" s="44">
        <v>38</v>
      </c>
      <c r="D16" s="44">
        <v>26</v>
      </c>
      <c r="E16" s="44">
        <v>18</v>
      </c>
      <c r="F16" s="44">
        <v>37</v>
      </c>
      <c r="G16" s="44">
        <v>14</v>
      </c>
      <c r="H16" s="12">
        <v>67</v>
      </c>
    </row>
    <row r="17" spans="1:8" ht="14.25">
      <c r="A17" s="17" t="s">
        <v>197</v>
      </c>
      <c r="B17" s="44">
        <v>16</v>
      </c>
      <c r="C17" s="44">
        <v>7</v>
      </c>
      <c r="D17" s="44">
        <v>2</v>
      </c>
      <c r="E17" s="44" t="s">
        <v>1065</v>
      </c>
      <c r="F17" s="44">
        <v>6</v>
      </c>
      <c r="G17" s="44">
        <v>1</v>
      </c>
      <c r="H17" s="590" t="s">
        <v>1065</v>
      </c>
    </row>
    <row r="18" spans="1:8" ht="12.75">
      <c r="A18" s="17" t="s">
        <v>607</v>
      </c>
      <c r="B18" s="44">
        <v>9</v>
      </c>
      <c r="C18" s="44">
        <v>2</v>
      </c>
      <c r="D18" s="44">
        <v>1</v>
      </c>
      <c r="E18" s="44">
        <v>3</v>
      </c>
      <c r="F18" s="44">
        <v>1</v>
      </c>
      <c r="G18" s="44">
        <v>1</v>
      </c>
      <c r="H18" s="12">
        <v>1</v>
      </c>
    </row>
    <row r="19" spans="1:8" ht="24">
      <c r="A19" s="17" t="s">
        <v>198</v>
      </c>
      <c r="B19" s="44">
        <v>38</v>
      </c>
      <c r="C19" s="44">
        <v>5</v>
      </c>
      <c r="D19" s="44">
        <v>8</v>
      </c>
      <c r="E19" s="44">
        <v>2</v>
      </c>
      <c r="F19" s="44">
        <v>6</v>
      </c>
      <c r="G19" s="44">
        <v>2</v>
      </c>
      <c r="H19" s="12">
        <v>15</v>
      </c>
    </row>
    <row r="20" spans="1:8" ht="14.25">
      <c r="A20" s="17" t="s">
        <v>608</v>
      </c>
      <c r="B20" s="44">
        <v>44</v>
      </c>
      <c r="C20" s="44">
        <v>4</v>
      </c>
      <c r="D20" s="44">
        <v>6</v>
      </c>
      <c r="E20" s="44">
        <v>2</v>
      </c>
      <c r="F20" s="44">
        <v>10</v>
      </c>
      <c r="G20" s="44">
        <v>6</v>
      </c>
      <c r="H20" s="12">
        <v>16</v>
      </c>
    </row>
    <row r="21" spans="1:8" ht="24">
      <c r="A21" s="17" t="s">
        <v>609</v>
      </c>
      <c r="B21" s="44">
        <v>22</v>
      </c>
      <c r="C21" s="44">
        <v>4</v>
      </c>
      <c r="D21" s="44">
        <v>4</v>
      </c>
      <c r="E21" s="44">
        <v>1</v>
      </c>
      <c r="F21" s="44">
        <v>6</v>
      </c>
      <c r="G21" s="44">
        <v>3</v>
      </c>
      <c r="H21" s="12">
        <v>4</v>
      </c>
    </row>
    <row r="22" spans="1:8" ht="26.25">
      <c r="A22" s="17" t="s">
        <v>22</v>
      </c>
      <c r="B22" s="44">
        <v>78</v>
      </c>
      <c r="C22" s="44">
        <v>48</v>
      </c>
      <c r="D22" s="44">
        <v>11</v>
      </c>
      <c r="E22" s="44">
        <v>4</v>
      </c>
      <c r="F22" s="44">
        <v>11</v>
      </c>
      <c r="G22" s="44">
        <v>1</v>
      </c>
      <c r="H22" s="12">
        <v>3</v>
      </c>
    </row>
    <row r="23" spans="1:8" ht="36">
      <c r="A23" s="17" t="s">
        <v>610</v>
      </c>
      <c r="B23" s="44">
        <v>268</v>
      </c>
      <c r="C23" s="44">
        <v>44</v>
      </c>
      <c r="D23" s="44">
        <v>18</v>
      </c>
      <c r="E23" s="44">
        <v>17</v>
      </c>
      <c r="F23" s="44">
        <v>53</v>
      </c>
      <c r="G23" s="44">
        <v>52</v>
      </c>
      <c r="H23" s="12">
        <v>84</v>
      </c>
    </row>
    <row r="24" spans="1:8" ht="12.75">
      <c r="A24" s="17" t="s">
        <v>424</v>
      </c>
      <c r="B24" s="44">
        <v>290</v>
      </c>
      <c r="C24" s="44">
        <v>19</v>
      </c>
      <c r="D24" s="44">
        <v>23</v>
      </c>
      <c r="E24" s="44">
        <v>25</v>
      </c>
      <c r="F24" s="44">
        <v>44</v>
      </c>
      <c r="G24" s="44">
        <v>45</v>
      </c>
      <c r="H24" s="12">
        <v>134</v>
      </c>
    </row>
    <row r="25" spans="1:8" ht="12.75">
      <c r="A25" s="17" t="s">
        <v>24</v>
      </c>
      <c r="B25" s="44">
        <v>634</v>
      </c>
      <c r="C25" s="44">
        <v>40</v>
      </c>
      <c r="D25" s="44">
        <v>46</v>
      </c>
      <c r="E25" s="44">
        <v>43</v>
      </c>
      <c r="F25" s="44">
        <v>112</v>
      </c>
      <c r="G25" s="44">
        <v>74</v>
      </c>
      <c r="H25" s="12">
        <v>319</v>
      </c>
    </row>
    <row r="26" spans="1:8" ht="24">
      <c r="A26" s="17" t="s">
        <v>611</v>
      </c>
      <c r="B26" s="44">
        <v>36</v>
      </c>
      <c r="C26" s="44">
        <v>4</v>
      </c>
      <c r="D26" s="44">
        <v>3</v>
      </c>
      <c r="E26" s="44">
        <v>4</v>
      </c>
      <c r="F26" s="44">
        <v>2</v>
      </c>
      <c r="G26" s="44">
        <v>8</v>
      </c>
      <c r="H26" s="12">
        <v>15</v>
      </c>
    </row>
    <row r="27" spans="1:8" ht="12.75">
      <c r="A27" s="17" t="s">
        <v>612</v>
      </c>
      <c r="B27" s="44">
        <v>14</v>
      </c>
      <c r="C27" s="44">
        <v>1</v>
      </c>
      <c r="D27" s="44">
        <v>3</v>
      </c>
      <c r="E27" s="44">
        <v>3</v>
      </c>
      <c r="F27" s="44">
        <v>2</v>
      </c>
      <c r="G27" s="44">
        <v>3</v>
      </c>
      <c r="H27" s="12">
        <v>2</v>
      </c>
    </row>
    <row r="29" spans="1:8" ht="12.75">
      <c r="A29" s="672" t="s">
        <v>265</v>
      </c>
      <c r="B29" s="672"/>
      <c r="C29" s="672"/>
      <c r="D29" s="672"/>
      <c r="E29" s="672"/>
      <c r="F29" s="672"/>
      <c r="G29" s="672"/>
      <c r="H29" s="672"/>
    </row>
  </sheetData>
  <mergeCells count="4">
    <mergeCell ref="A5:A6"/>
    <mergeCell ref="B5:B6"/>
    <mergeCell ref="C5:H5"/>
    <mergeCell ref="A29:H29"/>
  </mergeCells>
  <hyperlinks>
    <hyperlink ref="J5" location="'SPIS TREŚCI'!A1" display="Powrót do spisu tablic"/>
  </hyperlinks>
  <printOptions/>
  <pageMargins left="0.75" right="0.75" top="1" bottom="1" header="0.5" footer="0.5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0"/>
  <sheetViews>
    <sheetView workbookViewId="0" topLeftCell="A1">
      <selection activeCell="A2" sqref="A2"/>
    </sheetView>
  </sheetViews>
  <sheetFormatPr defaultColWidth="9.00390625" defaultRowHeight="12.75"/>
  <cols>
    <col min="1" max="1" width="27.375" style="0" customWidth="1"/>
    <col min="7" max="7" width="11.75390625" style="0" bestFit="1" customWidth="1"/>
  </cols>
  <sheetData>
    <row r="2" spans="1:2" ht="13.5">
      <c r="A2" s="60" t="s">
        <v>994</v>
      </c>
      <c r="B2" s="171" t="s">
        <v>266</v>
      </c>
    </row>
    <row r="3" ht="12.75">
      <c r="B3" s="171" t="s">
        <v>1195</v>
      </c>
    </row>
    <row r="4" ht="13.5" thickBot="1">
      <c r="A4" s="2"/>
    </row>
    <row r="5" spans="1:12" ht="15.75" thickBot="1">
      <c r="A5" s="680" t="s">
        <v>398</v>
      </c>
      <c r="B5" s="699" t="s">
        <v>267</v>
      </c>
      <c r="C5" s="701"/>
      <c r="D5" s="701"/>
      <c r="E5" s="701"/>
      <c r="F5" s="701"/>
      <c r="G5" s="701"/>
      <c r="H5" s="701"/>
      <c r="I5" s="701"/>
      <c r="J5" s="701"/>
      <c r="L5" s="295" t="s">
        <v>992</v>
      </c>
    </row>
    <row r="6" spans="1:10" ht="12.75">
      <c r="A6" s="685"/>
      <c r="B6" s="702" t="s">
        <v>500</v>
      </c>
      <c r="C6" s="702" t="s">
        <v>268</v>
      </c>
      <c r="D6" s="702" t="s">
        <v>269</v>
      </c>
      <c r="E6" s="702" t="s">
        <v>270</v>
      </c>
      <c r="F6" s="702" t="s">
        <v>271</v>
      </c>
      <c r="G6" s="702" t="s">
        <v>268</v>
      </c>
      <c r="H6" s="702" t="s">
        <v>269</v>
      </c>
      <c r="I6" s="702" t="s">
        <v>270</v>
      </c>
      <c r="J6" s="679" t="s">
        <v>271</v>
      </c>
    </row>
    <row r="7" spans="1:10" ht="24" customHeight="1" thickBot="1">
      <c r="A7" s="685"/>
      <c r="B7" s="703"/>
      <c r="C7" s="703"/>
      <c r="D7" s="703"/>
      <c r="E7" s="703"/>
      <c r="F7" s="703"/>
      <c r="G7" s="703"/>
      <c r="H7" s="703"/>
      <c r="I7" s="703"/>
      <c r="J7" s="681"/>
    </row>
    <row r="8" spans="1:10" ht="14.25" thickBot="1">
      <c r="A8" s="682"/>
      <c r="B8" s="699" t="s">
        <v>570</v>
      </c>
      <c r="C8" s="701"/>
      <c r="D8" s="701"/>
      <c r="E8" s="701"/>
      <c r="F8" s="700"/>
      <c r="G8" s="699" t="s">
        <v>272</v>
      </c>
      <c r="H8" s="701"/>
      <c r="I8" s="701"/>
      <c r="J8" s="701"/>
    </row>
    <row r="9" spans="1:10" ht="13.5">
      <c r="A9" s="39"/>
      <c r="B9" s="39"/>
      <c r="C9" s="39"/>
      <c r="D9" s="39"/>
      <c r="E9" s="39"/>
      <c r="F9" s="39"/>
      <c r="G9" s="39"/>
      <c r="H9" s="39"/>
      <c r="I9" s="39"/>
      <c r="J9" s="82"/>
    </row>
    <row r="10" spans="1:12" ht="12.75">
      <c r="A10" s="45" t="s">
        <v>583</v>
      </c>
      <c r="B10" s="85">
        <v>3531</v>
      </c>
      <c r="C10" s="45">
        <v>377</v>
      </c>
      <c r="D10" s="85">
        <v>1536</v>
      </c>
      <c r="E10" s="85">
        <v>1069</v>
      </c>
      <c r="F10" s="85">
        <v>549</v>
      </c>
      <c r="G10" s="175">
        <v>10.676862078731238</v>
      </c>
      <c r="H10" s="175">
        <v>43.50042480883602</v>
      </c>
      <c r="I10" s="175">
        <v>30.27470971396205</v>
      </c>
      <c r="J10" s="176">
        <v>15.548003398470689</v>
      </c>
      <c r="L10" s="125"/>
    </row>
    <row r="11" spans="1:12" ht="12.75">
      <c r="A11" s="47" t="s">
        <v>420</v>
      </c>
      <c r="B11" s="99"/>
      <c r="C11" s="99"/>
      <c r="D11" s="99"/>
      <c r="E11" s="99"/>
      <c r="F11" s="99"/>
      <c r="G11" s="99"/>
      <c r="H11" s="99"/>
      <c r="I11" s="99"/>
      <c r="J11" s="169"/>
      <c r="L11" s="125"/>
    </row>
    <row r="12" spans="1:12" ht="24">
      <c r="A12" s="17" t="s">
        <v>195</v>
      </c>
      <c r="B12" s="70">
        <v>50</v>
      </c>
      <c r="C12" s="47">
        <v>2</v>
      </c>
      <c r="D12" s="70">
        <v>23</v>
      </c>
      <c r="E12" s="70">
        <v>17</v>
      </c>
      <c r="F12" s="70">
        <v>8</v>
      </c>
      <c r="G12" s="177">
        <v>4</v>
      </c>
      <c r="H12" s="177">
        <v>46</v>
      </c>
      <c r="I12" s="177">
        <v>34</v>
      </c>
      <c r="J12" s="178">
        <v>16</v>
      </c>
      <c r="L12" s="125"/>
    </row>
    <row r="13" spans="1:12" ht="12.75">
      <c r="A13" s="17" t="s">
        <v>421</v>
      </c>
      <c r="B13" s="70">
        <v>1116</v>
      </c>
      <c r="C13" s="70">
        <v>48</v>
      </c>
      <c r="D13" s="70">
        <v>475</v>
      </c>
      <c r="E13" s="70">
        <v>380</v>
      </c>
      <c r="F13" s="70">
        <v>213</v>
      </c>
      <c r="G13" s="177">
        <v>4.301075268817205</v>
      </c>
      <c r="H13" s="177">
        <v>42.562724014336915</v>
      </c>
      <c r="I13" s="177">
        <v>34.05017921146953</v>
      </c>
      <c r="J13" s="178">
        <v>19.086021505376344</v>
      </c>
      <c r="L13" s="125"/>
    </row>
    <row r="14" spans="1:12" ht="24">
      <c r="A14" s="15" t="s">
        <v>422</v>
      </c>
      <c r="B14" s="70">
        <v>872</v>
      </c>
      <c r="C14" s="70">
        <v>34</v>
      </c>
      <c r="D14" s="70">
        <v>394</v>
      </c>
      <c r="E14" s="70">
        <v>295</v>
      </c>
      <c r="F14" s="70">
        <v>149</v>
      </c>
      <c r="G14" s="177">
        <v>3.89908256880734</v>
      </c>
      <c r="H14" s="177">
        <v>45.18348623853211</v>
      </c>
      <c r="I14" s="177">
        <v>33.830275229357795</v>
      </c>
      <c r="J14" s="178">
        <v>17.087155963302752</v>
      </c>
      <c r="L14" s="125"/>
    </row>
    <row r="15" spans="1:12" ht="12.75">
      <c r="A15" s="17" t="s">
        <v>423</v>
      </c>
      <c r="B15" s="70">
        <v>227</v>
      </c>
      <c r="C15" s="70">
        <v>6</v>
      </c>
      <c r="D15" s="70">
        <v>77</v>
      </c>
      <c r="E15" s="70">
        <v>90</v>
      </c>
      <c r="F15" s="70">
        <v>54</v>
      </c>
      <c r="G15" s="177">
        <v>2.643171806167401</v>
      </c>
      <c r="H15" s="177">
        <v>33.92070484581498</v>
      </c>
      <c r="I15" s="177">
        <v>39.647577092511014</v>
      </c>
      <c r="J15" s="178">
        <v>23.788546255506606</v>
      </c>
      <c r="L15" s="125"/>
    </row>
    <row r="16" spans="1:12" ht="26.25">
      <c r="A16" s="17" t="s">
        <v>19</v>
      </c>
      <c r="B16" s="70">
        <v>493</v>
      </c>
      <c r="C16" s="70">
        <v>57</v>
      </c>
      <c r="D16" s="70">
        <v>266</v>
      </c>
      <c r="E16" s="70">
        <v>122</v>
      </c>
      <c r="F16" s="70">
        <v>48</v>
      </c>
      <c r="G16" s="177">
        <v>11.561866125760648</v>
      </c>
      <c r="H16" s="177">
        <v>53.9553752535497</v>
      </c>
      <c r="I16" s="177">
        <v>24.746450304259636</v>
      </c>
      <c r="J16" s="178">
        <v>9.73630831643002</v>
      </c>
      <c r="L16" s="125"/>
    </row>
    <row r="17" spans="1:12" ht="24">
      <c r="A17" s="17" t="s">
        <v>196</v>
      </c>
      <c r="B17" s="70">
        <v>197</v>
      </c>
      <c r="C17" s="70">
        <v>11</v>
      </c>
      <c r="D17" s="70">
        <v>67</v>
      </c>
      <c r="E17" s="70">
        <v>69</v>
      </c>
      <c r="F17" s="70">
        <v>50</v>
      </c>
      <c r="G17" s="177">
        <v>5.583756345177665</v>
      </c>
      <c r="H17" s="177">
        <v>34.01015228426396</v>
      </c>
      <c r="I17" s="177">
        <v>35.025380710659896</v>
      </c>
      <c r="J17" s="178">
        <v>25.380710659898476</v>
      </c>
      <c r="L17" s="125"/>
    </row>
    <row r="18" spans="1:12" ht="14.25">
      <c r="A18" s="17" t="s">
        <v>197</v>
      </c>
      <c r="B18" s="70">
        <v>16</v>
      </c>
      <c r="C18" s="248">
        <v>1</v>
      </c>
      <c r="D18" s="248">
        <v>11</v>
      </c>
      <c r="E18" s="248">
        <v>2</v>
      </c>
      <c r="F18" s="248">
        <v>2</v>
      </c>
      <c r="G18" s="177">
        <v>6.25</v>
      </c>
      <c r="H18" s="177">
        <v>68.75</v>
      </c>
      <c r="I18" s="296">
        <v>12.5</v>
      </c>
      <c r="J18" s="178">
        <v>12.5</v>
      </c>
      <c r="L18" s="125"/>
    </row>
    <row r="19" spans="1:12" ht="12.75">
      <c r="A19" s="17" t="s">
        <v>607</v>
      </c>
      <c r="B19" s="70">
        <v>9</v>
      </c>
      <c r="C19" s="44">
        <v>2</v>
      </c>
      <c r="D19" s="248">
        <v>4</v>
      </c>
      <c r="E19" s="248">
        <v>2</v>
      </c>
      <c r="F19" s="248">
        <v>1</v>
      </c>
      <c r="G19" s="177">
        <v>22.22222222222222</v>
      </c>
      <c r="H19" s="177">
        <v>44.44444444444444</v>
      </c>
      <c r="I19" s="296">
        <v>22.22222222222222</v>
      </c>
      <c r="J19" s="178">
        <v>11.11111111111111</v>
      </c>
      <c r="L19" s="125"/>
    </row>
    <row r="20" spans="1:12" ht="24">
      <c r="A20" s="17" t="s">
        <v>198</v>
      </c>
      <c r="B20" s="70">
        <v>38</v>
      </c>
      <c r="C20" s="248">
        <v>12</v>
      </c>
      <c r="D20" s="248">
        <v>14</v>
      </c>
      <c r="E20" s="248">
        <v>9</v>
      </c>
      <c r="F20" s="248">
        <v>3</v>
      </c>
      <c r="G20" s="177">
        <v>31.57894736842105</v>
      </c>
      <c r="H20" s="177">
        <v>36.84210526315789</v>
      </c>
      <c r="I20" s="296">
        <v>23.684210526315788</v>
      </c>
      <c r="J20" s="178">
        <v>7.894736842105263</v>
      </c>
      <c r="L20" s="125"/>
    </row>
    <row r="21" spans="1:12" ht="14.25">
      <c r="A21" s="17" t="s">
        <v>608</v>
      </c>
      <c r="B21" s="70">
        <v>44</v>
      </c>
      <c r="C21" s="70">
        <v>4</v>
      </c>
      <c r="D21" s="70">
        <v>11</v>
      </c>
      <c r="E21" s="70">
        <v>20</v>
      </c>
      <c r="F21" s="70">
        <v>9</v>
      </c>
      <c r="G21" s="177">
        <v>9.090909090909092</v>
      </c>
      <c r="H21" s="177">
        <v>25</v>
      </c>
      <c r="I21" s="177">
        <v>45.45454545454545</v>
      </c>
      <c r="J21" s="178">
        <v>20.454545454545457</v>
      </c>
      <c r="L21" s="125"/>
    </row>
    <row r="22" spans="1:12" ht="24">
      <c r="A22" s="17" t="s">
        <v>609</v>
      </c>
      <c r="B22" s="70">
        <v>22</v>
      </c>
      <c r="C22" s="70">
        <v>3</v>
      </c>
      <c r="D22" s="70">
        <v>6</v>
      </c>
      <c r="E22" s="70">
        <v>9</v>
      </c>
      <c r="F22" s="70">
        <v>4</v>
      </c>
      <c r="G22" s="177">
        <v>13.636363636363635</v>
      </c>
      <c r="H22" s="177">
        <v>27.27272727272727</v>
      </c>
      <c r="I22" s="177">
        <v>40.909090909090914</v>
      </c>
      <c r="J22" s="178">
        <v>18.181818181818183</v>
      </c>
      <c r="L22" s="125"/>
    </row>
    <row r="23" spans="1:12" ht="26.25">
      <c r="A23" s="17" t="s">
        <v>22</v>
      </c>
      <c r="B23" s="70">
        <v>77</v>
      </c>
      <c r="C23" s="70">
        <v>11</v>
      </c>
      <c r="D23" s="70">
        <v>47</v>
      </c>
      <c r="E23" s="70">
        <v>13</v>
      </c>
      <c r="F23" s="70">
        <v>6</v>
      </c>
      <c r="G23" s="177">
        <v>14.285714285714285</v>
      </c>
      <c r="H23" s="177">
        <v>61.038961038961034</v>
      </c>
      <c r="I23" s="177">
        <v>16.883116883116884</v>
      </c>
      <c r="J23" s="178">
        <v>7.792207792207792</v>
      </c>
      <c r="L23" s="125"/>
    </row>
    <row r="24" spans="1:12" ht="36">
      <c r="A24" s="17" t="s">
        <v>610</v>
      </c>
      <c r="B24" s="70">
        <v>268</v>
      </c>
      <c r="C24" s="70">
        <v>45</v>
      </c>
      <c r="D24" s="70">
        <v>115</v>
      </c>
      <c r="E24" s="70">
        <v>72</v>
      </c>
      <c r="F24" s="70">
        <v>36</v>
      </c>
      <c r="G24" s="177">
        <v>16.791044776119403</v>
      </c>
      <c r="H24" s="177">
        <v>42.91044776119403</v>
      </c>
      <c r="I24" s="177">
        <v>26.865671641791046</v>
      </c>
      <c r="J24" s="178">
        <v>13.432835820895523</v>
      </c>
      <c r="L24" s="125"/>
    </row>
    <row r="25" spans="1:12" ht="12.75">
      <c r="A25" s="17" t="s">
        <v>424</v>
      </c>
      <c r="B25" s="70">
        <v>290</v>
      </c>
      <c r="C25" s="70">
        <v>44</v>
      </c>
      <c r="D25" s="70">
        <v>154</v>
      </c>
      <c r="E25" s="70">
        <v>66</v>
      </c>
      <c r="F25" s="70">
        <v>26</v>
      </c>
      <c r="G25" s="177">
        <v>15.172413793103448</v>
      </c>
      <c r="H25" s="177">
        <v>53.103448275862064</v>
      </c>
      <c r="I25" s="177">
        <v>22.758620689655174</v>
      </c>
      <c r="J25" s="178">
        <v>8.96551724137931</v>
      </c>
      <c r="L25" s="125"/>
    </row>
    <row r="26" spans="1:12" ht="24">
      <c r="A26" s="17" t="s">
        <v>24</v>
      </c>
      <c r="B26" s="70">
        <v>634</v>
      </c>
      <c r="C26" s="70">
        <v>128</v>
      </c>
      <c r="D26" s="70">
        <v>238</v>
      </c>
      <c r="E26" s="70">
        <v>185</v>
      </c>
      <c r="F26" s="70">
        <v>83</v>
      </c>
      <c r="G26" s="177">
        <v>20.189274447949526</v>
      </c>
      <c r="H26" s="177">
        <v>37.53943217665615</v>
      </c>
      <c r="I26" s="177">
        <v>29.179810725552052</v>
      </c>
      <c r="J26" s="178">
        <v>13.09148264984227</v>
      </c>
      <c r="L26" s="125"/>
    </row>
    <row r="27" spans="1:12" ht="24">
      <c r="A27" s="17" t="s">
        <v>611</v>
      </c>
      <c r="B27" s="70">
        <v>36</v>
      </c>
      <c r="C27" s="47">
        <v>2</v>
      </c>
      <c r="D27" s="70">
        <v>23</v>
      </c>
      <c r="E27" s="70">
        <v>8</v>
      </c>
      <c r="F27" s="70">
        <v>3</v>
      </c>
      <c r="G27" s="177">
        <v>5.555555555555555</v>
      </c>
      <c r="H27" s="177">
        <v>63.888888888888886</v>
      </c>
      <c r="I27" s="177">
        <v>22.22222222222222</v>
      </c>
      <c r="J27" s="178">
        <v>8.333333333333332</v>
      </c>
      <c r="L27" s="125"/>
    </row>
    <row r="28" spans="1:12" ht="12.75">
      <c r="A28" s="17" t="s">
        <v>612</v>
      </c>
      <c r="B28" s="70">
        <v>14</v>
      </c>
      <c r="C28" s="70">
        <v>1</v>
      </c>
      <c r="D28" s="70">
        <v>5</v>
      </c>
      <c r="E28" s="70">
        <v>5</v>
      </c>
      <c r="F28" s="70">
        <v>3</v>
      </c>
      <c r="G28" s="177">
        <v>7.142857142857142</v>
      </c>
      <c r="H28" s="177">
        <v>35.714285714285715</v>
      </c>
      <c r="I28" s="177">
        <v>35.714285714285715</v>
      </c>
      <c r="J28" s="178">
        <v>21.428571428571427</v>
      </c>
      <c r="L28" s="125"/>
    </row>
    <row r="30" spans="1:8" ht="12.75">
      <c r="A30" s="672" t="s">
        <v>1229</v>
      </c>
      <c r="B30" s="672"/>
      <c r="C30" s="672"/>
      <c r="D30" s="672"/>
      <c r="E30" s="672"/>
      <c r="F30" s="672"/>
      <c r="G30" s="672"/>
      <c r="H30" s="672"/>
    </row>
  </sheetData>
  <mergeCells count="14">
    <mergeCell ref="A30:H30"/>
    <mergeCell ref="A5:A8"/>
    <mergeCell ref="B5:J5"/>
    <mergeCell ref="B6:B7"/>
    <mergeCell ref="C6:C7"/>
    <mergeCell ref="D6:D7"/>
    <mergeCell ref="E6:E7"/>
    <mergeCell ref="F6:F7"/>
    <mergeCell ref="G6:G7"/>
    <mergeCell ref="H6:H7"/>
    <mergeCell ref="J6:J7"/>
    <mergeCell ref="B8:F8"/>
    <mergeCell ref="G8:J8"/>
    <mergeCell ref="I6:I7"/>
  </mergeCells>
  <hyperlinks>
    <hyperlink ref="L5" location="'SPIS TREŚCI'!A1" display="Powrót do spisu tablic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8"/>
  <sheetViews>
    <sheetView workbookViewId="0" topLeftCell="A1">
      <selection activeCell="A2" sqref="A2"/>
    </sheetView>
  </sheetViews>
  <sheetFormatPr defaultColWidth="9.00390625" defaultRowHeight="12.75"/>
  <cols>
    <col min="1" max="1" width="27.00390625" style="130" customWidth="1"/>
    <col min="2" max="6" width="9.125" style="130" customWidth="1"/>
    <col min="7" max="8" width="9.625" style="130" bestFit="1" customWidth="1"/>
    <col min="9" max="9" width="9.625" style="130" customWidth="1"/>
    <col min="10" max="16384" width="9.125" style="130" customWidth="1"/>
  </cols>
  <sheetData>
    <row r="2" spans="1:2" ht="12.75">
      <c r="A2" s="283" t="s">
        <v>493</v>
      </c>
      <c r="B2" s="237" t="s">
        <v>417</v>
      </c>
    </row>
    <row r="3" ht="13.5" thickBot="1">
      <c r="A3" s="283"/>
    </row>
    <row r="4" spans="1:7" ht="15.75" thickBot="1">
      <c r="A4" s="634" t="s">
        <v>398</v>
      </c>
      <c r="B4" s="641">
        <v>2012</v>
      </c>
      <c r="C4" s="636">
        <v>2013</v>
      </c>
      <c r="D4" s="627">
        <v>2014</v>
      </c>
      <c r="E4" s="627"/>
      <c r="G4" s="327" t="s">
        <v>992</v>
      </c>
    </row>
    <row r="5" spans="1:5" ht="14.25" thickBot="1">
      <c r="A5" s="635"/>
      <c r="B5" s="642"/>
      <c r="C5" s="637"/>
      <c r="D5" s="442" t="s">
        <v>399</v>
      </c>
      <c r="E5" s="421" t="s">
        <v>1145</v>
      </c>
    </row>
    <row r="6" spans="1:5" ht="12.75">
      <c r="A6" s="632" t="s">
        <v>418</v>
      </c>
      <c r="B6" s="632"/>
      <c r="C6" s="632"/>
      <c r="D6" s="632"/>
      <c r="E6" s="632"/>
    </row>
    <row r="7" spans="1:5" ht="12.75">
      <c r="A7" s="324" t="s">
        <v>419</v>
      </c>
      <c r="B7" s="193"/>
      <c r="C7" s="193"/>
      <c r="D7" s="193"/>
      <c r="E7" s="183"/>
    </row>
    <row r="8" spans="1:5" ht="12.75">
      <c r="A8" s="192" t="s">
        <v>420</v>
      </c>
      <c r="B8" s="193"/>
      <c r="C8" s="193"/>
      <c r="D8" s="193"/>
      <c r="E8" s="183"/>
    </row>
    <row r="9" spans="1:5" ht="12.75">
      <c r="A9" s="192"/>
      <c r="B9" s="193"/>
      <c r="C9" s="193"/>
      <c r="D9" s="193"/>
      <c r="E9" s="183"/>
    </row>
    <row r="10" spans="1:16" ht="24">
      <c r="A10" s="179" t="s">
        <v>195</v>
      </c>
      <c r="B10" s="144">
        <v>308.002</v>
      </c>
      <c r="C10" s="144">
        <v>307.911</v>
      </c>
      <c r="D10" s="144">
        <v>308.206</v>
      </c>
      <c r="E10" s="422">
        <v>100.09580690524211</v>
      </c>
      <c r="G10" s="249"/>
      <c r="H10" s="249"/>
      <c r="I10" s="249"/>
      <c r="K10" s="249"/>
      <c r="L10" s="249"/>
      <c r="M10" s="249"/>
      <c r="N10" s="249"/>
      <c r="O10" s="249"/>
      <c r="P10" s="249"/>
    </row>
    <row r="11" spans="1:16" ht="12.75">
      <c r="A11" s="179" t="s">
        <v>421</v>
      </c>
      <c r="B11" s="144">
        <v>101.887</v>
      </c>
      <c r="C11" s="144">
        <v>103.584</v>
      </c>
      <c r="D11" s="144">
        <v>105.51</v>
      </c>
      <c r="E11" s="422">
        <v>101.85936051899907</v>
      </c>
      <c r="G11" s="249"/>
      <c r="H11" s="249"/>
      <c r="I11" s="249"/>
      <c r="K11" s="249"/>
      <c r="L11" s="249"/>
      <c r="M11" s="249"/>
      <c r="N11" s="249"/>
      <c r="O11" s="249"/>
      <c r="P11" s="249"/>
    </row>
    <row r="12" spans="1:16" ht="24">
      <c r="A12" s="322" t="s">
        <v>422</v>
      </c>
      <c r="B12" s="144">
        <v>83.05</v>
      </c>
      <c r="C12" s="144">
        <v>84.075</v>
      </c>
      <c r="D12" s="144">
        <v>85.804</v>
      </c>
      <c r="E12" s="422">
        <v>102.05649717514125</v>
      </c>
      <c r="G12" s="249"/>
      <c r="H12" s="249"/>
      <c r="I12" s="249"/>
      <c r="K12" s="249"/>
      <c r="L12" s="249"/>
      <c r="M12" s="249"/>
      <c r="N12" s="249"/>
      <c r="O12" s="249"/>
      <c r="P12" s="249"/>
    </row>
    <row r="13" spans="1:16" ht="12.75">
      <c r="A13" s="179" t="s">
        <v>423</v>
      </c>
      <c r="B13" s="144">
        <v>36.048</v>
      </c>
      <c r="C13" s="144">
        <v>33.904</v>
      </c>
      <c r="D13" s="144">
        <v>34.089</v>
      </c>
      <c r="E13" s="422">
        <v>100.54565832940065</v>
      </c>
      <c r="G13" s="249"/>
      <c r="H13" s="249"/>
      <c r="I13" s="249"/>
      <c r="K13" s="249"/>
      <c r="L13" s="249"/>
      <c r="M13" s="249"/>
      <c r="N13" s="249"/>
      <c r="O13" s="249"/>
      <c r="P13" s="249"/>
    </row>
    <row r="14" spans="1:16" ht="26.25">
      <c r="A14" s="179" t="s">
        <v>19</v>
      </c>
      <c r="B14" s="144">
        <v>91.758</v>
      </c>
      <c r="C14" s="144">
        <v>93.044</v>
      </c>
      <c r="D14" s="144">
        <v>95.572</v>
      </c>
      <c r="E14" s="422">
        <v>102.71699411031341</v>
      </c>
      <c r="G14" s="249"/>
      <c r="H14" s="249"/>
      <c r="I14" s="249"/>
      <c r="K14" s="249"/>
      <c r="L14" s="249"/>
      <c r="M14" s="249"/>
      <c r="N14" s="249"/>
      <c r="O14" s="249"/>
      <c r="P14" s="249"/>
    </row>
    <row r="15" spans="1:16" ht="24">
      <c r="A15" s="179" t="s">
        <v>196</v>
      </c>
      <c r="B15" s="144">
        <v>33.095</v>
      </c>
      <c r="C15" s="144">
        <v>33.729</v>
      </c>
      <c r="D15" s="144">
        <v>33.94</v>
      </c>
      <c r="E15" s="422">
        <v>100.62557443149811</v>
      </c>
      <c r="G15" s="249"/>
      <c r="H15" s="249"/>
      <c r="I15" s="249"/>
      <c r="K15" s="249"/>
      <c r="L15" s="249"/>
      <c r="M15" s="249"/>
      <c r="N15" s="249"/>
      <c r="O15" s="249"/>
      <c r="P15" s="249"/>
    </row>
    <row r="16" spans="1:16" ht="14.25">
      <c r="A16" s="179" t="s">
        <v>197</v>
      </c>
      <c r="B16" s="144">
        <v>8.249</v>
      </c>
      <c r="C16" s="144">
        <v>8.336</v>
      </c>
      <c r="D16" s="144">
        <v>8.396</v>
      </c>
      <c r="E16" s="422">
        <v>100.71976967370442</v>
      </c>
      <c r="G16" s="249"/>
      <c r="H16" s="249"/>
      <c r="I16" s="249"/>
      <c r="K16" s="249"/>
      <c r="L16" s="249"/>
      <c r="M16" s="249"/>
      <c r="N16" s="249"/>
      <c r="O16" s="249"/>
      <c r="P16" s="249"/>
    </row>
    <row r="17" spans="1:16" ht="12.75">
      <c r="A17" s="179" t="s">
        <v>607</v>
      </c>
      <c r="B17" s="144">
        <v>6.216</v>
      </c>
      <c r="C17" s="144">
        <v>6.537</v>
      </c>
      <c r="D17" s="144">
        <v>7.06</v>
      </c>
      <c r="E17" s="422">
        <v>108.00061190148386</v>
      </c>
      <c r="G17" s="249"/>
      <c r="H17" s="249"/>
      <c r="I17" s="249"/>
      <c r="K17" s="249"/>
      <c r="L17" s="249"/>
      <c r="M17" s="249"/>
      <c r="N17" s="249"/>
      <c r="O17" s="249"/>
      <c r="P17" s="249"/>
    </row>
    <row r="18" spans="1:16" ht="24">
      <c r="A18" s="179" t="s">
        <v>198</v>
      </c>
      <c r="B18" s="144">
        <v>13.804</v>
      </c>
      <c r="C18" s="144">
        <v>13.816</v>
      </c>
      <c r="D18" s="144">
        <v>13.925</v>
      </c>
      <c r="E18" s="422">
        <v>100.78894035900406</v>
      </c>
      <c r="G18" s="249"/>
      <c r="H18" s="249"/>
      <c r="I18" s="249"/>
      <c r="K18" s="249"/>
      <c r="L18" s="249"/>
      <c r="M18" s="249"/>
      <c r="N18" s="249"/>
      <c r="O18" s="249"/>
      <c r="P18" s="249"/>
    </row>
    <row r="19" spans="1:16" ht="14.25">
      <c r="A19" s="179" t="s">
        <v>608</v>
      </c>
      <c r="B19" s="144">
        <v>6.966</v>
      </c>
      <c r="C19" s="144">
        <v>7.15</v>
      </c>
      <c r="D19" s="144">
        <v>7.267</v>
      </c>
      <c r="E19" s="422">
        <v>101.63636363636364</v>
      </c>
      <c r="G19" s="249"/>
      <c r="H19" s="249"/>
      <c r="I19" s="249"/>
      <c r="K19" s="249"/>
      <c r="L19" s="249"/>
      <c r="M19" s="249"/>
      <c r="N19" s="249"/>
      <c r="O19" s="249"/>
      <c r="P19" s="249"/>
    </row>
    <row r="20" spans="1:16" ht="24">
      <c r="A20" s="179" t="s">
        <v>609</v>
      </c>
      <c r="B20" s="144">
        <v>15.633</v>
      </c>
      <c r="C20" s="144">
        <v>16.014</v>
      </c>
      <c r="D20" s="144">
        <v>16.563</v>
      </c>
      <c r="E20" s="422">
        <v>103.42825028100411</v>
      </c>
      <c r="G20" s="249"/>
      <c r="H20" s="249"/>
      <c r="I20" s="249"/>
      <c r="K20" s="249"/>
      <c r="L20" s="249"/>
      <c r="M20" s="249"/>
      <c r="N20" s="249"/>
      <c r="O20" s="249"/>
      <c r="P20" s="249"/>
    </row>
    <row r="21" spans="1:16" ht="26.25">
      <c r="A21" s="179" t="s">
        <v>22</v>
      </c>
      <c r="B21" s="144">
        <v>11.197</v>
      </c>
      <c r="C21" s="144">
        <v>10.99</v>
      </c>
      <c r="D21" s="144">
        <v>10.906</v>
      </c>
      <c r="E21" s="422">
        <v>99.23566878980891</v>
      </c>
      <c r="G21" s="249"/>
      <c r="H21" s="249"/>
      <c r="I21" s="249"/>
      <c r="K21" s="249"/>
      <c r="L21" s="249"/>
      <c r="M21" s="249"/>
      <c r="N21" s="249"/>
      <c r="O21" s="249"/>
      <c r="P21" s="249"/>
    </row>
    <row r="22" spans="1:16" ht="36">
      <c r="A22" s="179" t="s">
        <v>610</v>
      </c>
      <c r="B22" s="144">
        <v>33.935</v>
      </c>
      <c r="C22" s="144">
        <v>34.731</v>
      </c>
      <c r="D22" s="144">
        <v>35.232</v>
      </c>
      <c r="E22" s="422">
        <v>101.44251533212403</v>
      </c>
      <c r="G22" s="249"/>
      <c r="H22" s="249"/>
      <c r="I22" s="249"/>
      <c r="K22" s="249"/>
      <c r="L22" s="249"/>
      <c r="M22" s="249"/>
      <c r="N22" s="249"/>
      <c r="O22" s="249"/>
      <c r="P22" s="249"/>
    </row>
    <row r="23" spans="1:16" ht="12.75">
      <c r="A23" s="179" t="s">
        <v>424</v>
      </c>
      <c r="B23" s="144">
        <v>64.908</v>
      </c>
      <c r="C23" s="144">
        <v>65.956</v>
      </c>
      <c r="D23" s="144">
        <v>66.746</v>
      </c>
      <c r="E23" s="422">
        <v>101.19776820910909</v>
      </c>
      <c r="G23" s="249"/>
      <c r="H23" s="249"/>
      <c r="I23" s="249"/>
      <c r="K23" s="249"/>
      <c r="L23" s="249"/>
      <c r="M23" s="249"/>
      <c r="N23" s="249"/>
      <c r="O23" s="249"/>
      <c r="P23" s="249"/>
    </row>
    <row r="24" spans="1:16" ht="24">
      <c r="A24" s="179" t="s">
        <v>24</v>
      </c>
      <c r="B24" s="144">
        <v>45.8</v>
      </c>
      <c r="C24" s="144">
        <v>46.567</v>
      </c>
      <c r="D24" s="144">
        <v>47.95</v>
      </c>
      <c r="E24" s="422">
        <v>102.96991431700562</v>
      </c>
      <c r="G24" s="249"/>
      <c r="H24" s="249"/>
      <c r="I24" s="249"/>
      <c r="K24" s="249"/>
      <c r="L24" s="249"/>
      <c r="M24" s="249"/>
      <c r="N24" s="249"/>
      <c r="O24" s="249"/>
      <c r="P24" s="249"/>
    </row>
    <row r="25" spans="1:16" ht="24">
      <c r="A25" s="179" t="s">
        <v>611</v>
      </c>
      <c r="B25" s="144">
        <v>6.229</v>
      </c>
      <c r="C25" s="144">
        <v>6.071</v>
      </c>
      <c r="D25" s="144">
        <v>6.367</v>
      </c>
      <c r="E25" s="422">
        <v>104.87563828034921</v>
      </c>
      <c r="G25" s="249"/>
      <c r="H25" s="249"/>
      <c r="I25" s="249"/>
      <c r="K25" s="249"/>
      <c r="L25" s="249"/>
      <c r="M25" s="249"/>
      <c r="N25" s="249"/>
      <c r="O25" s="249"/>
      <c r="P25" s="249"/>
    </row>
    <row r="26" spans="1:16" ht="12.75">
      <c r="A26" s="179" t="s">
        <v>612</v>
      </c>
      <c r="B26" s="144">
        <v>9.45</v>
      </c>
      <c r="C26" s="144">
        <v>11.48</v>
      </c>
      <c r="D26" s="144">
        <v>11.589</v>
      </c>
      <c r="E26" s="422">
        <v>100.94947735191637</v>
      </c>
      <c r="G26" s="249"/>
      <c r="H26" s="249"/>
      <c r="I26" s="249"/>
      <c r="K26" s="249"/>
      <c r="L26" s="249"/>
      <c r="M26" s="249"/>
      <c r="N26" s="249"/>
      <c r="O26" s="249"/>
      <c r="P26" s="249"/>
    </row>
    <row r="27" spans="1:5" ht="12.75">
      <c r="A27" s="192"/>
      <c r="B27" s="193"/>
      <c r="C27" s="193"/>
      <c r="D27" s="193"/>
      <c r="E27" s="183"/>
    </row>
    <row r="28" spans="1:5" ht="12.75">
      <c r="A28" s="192"/>
      <c r="B28" s="193"/>
      <c r="C28" s="193"/>
      <c r="D28" s="193"/>
      <c r="E28" s="183"/>
    </row>
    <row r="29" spans="1:9" ht="24.75">
      <c r="A29" s="324" t="s">
        <v>425</v>
      </c>
      <c r="B29" s="497">
        <v>767.288</v>
      </c>
      <c r="C29" s="497">
        <v>772.569</v>
      </c>
      <c r="D29" s="497">
        <v>779.585</v>
      </c>
      <c r="E29" s="498">
        <v>100.90813894940129</v>
      </c>
      <c r="G29" s="502"/>
      <c r="H29" s="502"/>
      <c r="I29" s="502"/>
    </row>
    <row r="30" spans="1:9" ht="12.75">
      <c r="A30" s="192" t="s">
        <v>420</v>
      </c>
      <c r="B30" s="144"/>
      <c r="C30" s="144"/>
      <c r="D30" s="144"/>
      <c r="E30" s="183"/>
      <c r="G30" s="502"/>
      <c r="H30" s="502"/>
      <c r="I30" s="502"/>
    </row>
    <row r="31" spans="1:9" ht="24">
      <c r="A31" s="192" t="s">
        <v>426</v>
      </c>
      <c r="B31" s="144">
        <v>398.209</v>
      </c>
      <c r="C31" s="144">
        <v>402.409</v>
      </c>
      <c r="D31" s="144">
        <v>406.778</v>
      </c>
      <c r="E31" s="422">
        <v>101.08571130367363</v>
      </c>
      <c r="H31" s="249"/>
      <c r="I31" s="249"/>
    </row>
    <row r="32" spans="1:10" ht="36">
      <c r="A32" s="192" t="s">
        <v>585</v>
      </c>
      <c r="B32" s="503">
        <v>365.833</v>
      </c>
      <c r="C32" s="503">
        <v>366.918</v>
      </c>
      <c r="D32" s="503">
        <v>369.575</v>
      </c>
      <c r="E32" s="422">
        <v>100.72413999858279</v>
      </c>
      <c r="G32" s="423"/>
      <c r="H32" s="423"/>
      <c r="I32" s="423"/>
      <c r="J32" s="249"/>
    </row>
    <row r="33" spans="1:5" ht="12.75">
      <c r="A33" s="504" t="s">
        <v>427</v>
      </c>
      <c r="B33" s="505" t="s">
        <v>782</v>
      </c>
      <c r="C33" s="505">
        <v>0.02</v>
      </c>
      <c r="D33" s="505" t="e">
        <v>#VALUE!</v>
      </c>
      <c r="E33" s="422" t="s">
        <v>408</v>
      </c>
    </row>
    <row r="34" spans="1:5" ht="12.75">
      <c r="A34" s="504" t="s">
        <v>428</v>
      </c>
      <c r="B34" s="505" t="s">
        <v>782</v>
      </c>
      <c r="C34" s="505">
        <v>0</v>
      </c>
      <c r="D34" s="505">
        <v>0</v>
      </c>
      <c r="E34" s="422" t="s">
        <v>408</v>
      </c>
    </row>
    <row r="35" spans="1:5" ht="24">
      <c r="A35" s="192" t="s">
        <v>429</v>
      </c>
      <c r="B35" s="144">
        <v>0.485</v>
      </c>
      <c r="C35" s="144">
        <v>0.472</v>
      </c>
      <c r="D35" s="144">
        <v>0.481</v>
      </c>
      <c r="E35" s="422">
        <v>101.90677966101696</v>
      </c>
    </row>
    <row r="36" spans="1:5" ht="12.75">
      <c r="A36" s="192"/>
      <c r="B36" s="193"/>
      <c r="C36" s="193"/>
      <c r="D36" s="193"/>
      <c r="E36" s="183"/>
    </row>
    <row r="37" spans="1:9" ht="12.75">
      <c r="A37" s="324" t="s">
        <v>430</v>
      </c>
      <c r="B37" s="506">
        <v>364.962</v>
      </c>
      <c r="C37" s="506">
        <v>371.309</v>
      </c>
      <c r="D37" s="506">
        <v>374.649</v>
      </c>
      <c r="E37" s="498">
        <v>100.89952034558817</v>
      </c>
      <c r="G37" s="423"/>
      <c r="H37" s="423"/>
      <c r="I37" s="423"/>
    </row>
    <row r="38" spans="1:5" ht="12.75">
      <c r="A38" s="192" t="s">
        <v>431</v>
      </c>
      <c r="B38" s="205">
        <v>279.798</v>
      </c>
      <c r="C38" s="205">
        <v>283.309</v>
      </c>
      <c r="D38" s="205">
        <v>284.397</v>
      </c>
      <c r="E38" s="422">
        <v>100.38403298165606</v>
      </c>
    </row>
    <row r="39" spans="1:5" ht="12.75">
      <c r="A39" s="192" t="s">
        <v>432</v>
      </c>
      <c r="B39" s="205">
        <v>85.164</v>
      </c>
      <c r="C39" s="205">
        <v>88</v>
      </c>
      <c r="D39" s="205">
        <v>90.252</v>
      </c>
      <c r="E39" s="422">
        <v>102.5590909090909</v>
      </c>
    </row>
    <row r="40" spans="1:5" ht="12.75">
      <c r="A40" s="192"/>
      <c r="B40" s="193"/>
      <c r="C40" s="193"/>
      <c r="D40" s="193"/>
      <c r="E40" s="183"/>
    </row>
    <row r="41" spans="1:5" ht="24.75">
      <c r="A41" s="324" t="s">
        <v>433</v>
      </c>
      <c r="B41" s="193"/>
      <c r="C41" s="193"/>
      <c r="D41" s="193"/>
      <c r="E41" s="183"/>
    </row>
    <row r="42" spans="1:5" ht="12.75">
      <c r="A42" s="192"/>
      <c r="B42" s="193"/>
      <c r="C42" s="193"/>
      <c r="D42" s="193"/>
      <c r="E42" s="183"/>
    </row>
    <row r="43" spans="1:5" ht="12.75">
      <c r="A43" s="179" t="s">
        <v>434</v>
      </c>
      <c r="B43" s="144">
        <v>48.838</v>
      </c>
      <c r="C43" s="144">
        <v>49.21</v>
      </c>
      <c r="D43" s="144">
        <v>51.41</v>
      </c>
      <c r="E43" s="422">
        <v>104.4706360495834</v>
      </c>
    </row>
    <row r="44" spans="1:5" ht="12.75">
      <c r="A44" s="179" t="s">
        <v>435</v>
      </c>
      <c r="B44" s="144">
        <v>51.681</v>
      </c>
      <c r="C44" s="144">
        <v>47.507</v>
      </c>
      <c r="D44" s="144">
        <v>45.478</v>
      </c>
      <c r="E44" s="422">
        <v>95.72905045572232</v>
      </c>
    </row>
    <row r="45" spans="1:5" ht="12.75">
      <c r="A45" s="179" t="s">
        <v>436</v>
      </c>
      <c r="B45" s="144">
        <v>15</v>
      </c>
      <c r="C45" s="144">
        <v>15.4</v>
      </c>
      <c r="D45" s="144">
        <v>16.5</v>
      </c>
      <c r="E45" s="183" t="s">
        <v>408</v>
      </c>
    </row>
    <row r="46" spans="1:5" ht="12.75">
      <c r="A46" s="179" t="s">
        <v>437</v>
      </c>
      <c r="B46" s="144">
        <v>16</v>
      </c>
      <c r="C46" s="144">
        <v>14.9</v>
      </c>
      <c r="D46" s="144">
        <v>14.5</v>
      </c>
      <c r="E46" s="183" t="s">
        <v>408</v>
      </c>
    </row>
    <row r="47" spans="1:5" ht="12.75">
      <c r="A47" s="507"/>
      <c r="B47" s="233"/>
      <c r="C47" s="233"/>
      <c r="D47" s="233"/>
      <c r="E47" s="183"/>
    </row>
    <row r="48" spans="1:5" ht="66" customHeight="1">
      <c r="A48" s="640" t="s">
        <v>1021</v>
      </c>
      <c r="B48" s="640"/>
      <c r="C48" s="640"/>
      <c r="D48" s="640"/>
      <c r="E48" s="640"/>
    </row>
  </sheetData>
  <mergeCells count="6">
    <mergeCell ref="A48:E48"/>
    <mergeCell ref="A6:E6"/>
    <mergeCell ref="A4:A5"/>
    <mergeCell ref="B4:B5"/>
    <mergeCell ref="D4:E4"/>
    <mergeCell ref="C4:C5"/>
  </mergeCells>
  <hyperlinks>
    <hyperlink ref="G4" location="'SPIS TREŚCI'!A1" display="Powrót do spisu tablic"/>
  </hyperlinks>
  <printOptions/>
  <pageMargins left="0.75" right="0.75" top="1" bottom="1" header="0.5" footer="0.5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1"/>
  <sheetViews>
    <sheetView workbookViewId="0" topLeftCell="A1">
      <selection activeCell="A2" sqref="A2"/>
    </sheetView>
  </sheetViews>
  <sheetFormatPr defaultColWidth="9.00390625" defaultRowHeight="12.75"/>
  <cols>
    <col min="1" max="1" width="29.125" style="0" customWidth="1"/>
  </cols>
  <sheetData>
    <row r="2" spans="1:2" ht="13.5">
      <c r="A2" s="60" t="s">
        <v>1070</v>
      </c>
      <c r="B2" s="171" t="s">
        <v>1003</v>
      </c>
    </row>
    <row r="3" spans="1:2" ht="12.75">
      <c r="A3" s="60"/>
      <c r="B3" s="171" t="s">
        <v>1174</v>
      </c>
    </row>
    <row r="4" spans="1:2" ht="13.5" thickBot="1">
      <c r="A4" s="1"/>
      <c r="B4" s="2"/>
    </row>
    <row r="5" spans="1:13" ht="15.75" thickBot="1">
      <c r="A5" s="643" t="s">
        <v>398</v>
      </c>
      <c r="B5" s="651" t="s">
        <v>495</v>
      </c>
      <c r="C5" s="645" t="s">
        <v>645</v>
      </c>
      <c r="D5" s="646"/>
      <c r="E5" s="646"/>
      <c r="F5" s="646"/>
      <c r="G5" s="646"/>
      <c r="H5" s="646"/>
      <c r="I5" s="646"/>
      <c r="J5" s="646"/>
      <c r="K5" s="646"/>
      <c r="M5" s="295" t="s">
        <v>992</v>
      </c>
    </row>
    <row r="6" spans="1:11" ht="14.25" thickBot="1">
      <c r="A6" s="650"/>
      <c r="B6" s="652"/>
      <c r="C6" s="651" t="s">
        <v>195</v>
      </c>
      <c r="D6" s="645" t="s">
        <v>646</v>
      </c>
      <c r="E6" s="647"/>
      <c r="F6" s="651" t="s">
        <v>647</v>
      </c>
      <c r="G6" s="651" t="s">
        <v>625</v>
      </c>
      <c r="H6" s="651" t="s">
        <v>196</v>
      </c>
      <c r="I6" s="651" t="s">
        <v>610</v>
      </c>
      <c r="J6" s="651" t="s">
        <v>648</v>
      </c>
      <c r="K6" s="692" t="s">
        <v>24</v>
      </c>
    </row>
    <row r="7" spans="1:11" ht="34.5" thickBot="1">
      <c r="A7" s="644"/>
      <c r="B7" s="653"/>
      <c r="C7" s="653"/>
      <c r="D7" s="6" t="s">
        <v>500</v>
      </c>
      <c r="E7" s="6" t="s">
        <v>273</v>
      </c>
      <c r="F7" s="653"/>
      <c r="G7" s="653"/>
      <c r="H7" s="653"/>
      <c r="I7" s="653"/>
      <c r="J7" s="653"/>
      <c r="K7" s="694"/>
    </row>
    <row r="8" spans="1:11" ht="12.75">
      <c r="A8" s="750" t="s">
        <v>274</v>
      </c>
      <c r="B8" s="750"/>
      <c r="C8" s="750"/>
      <c r="D8" s="750"/>
      <c r="E8" s="750"/>
      <c r="F8" s="750"/>
      <c r="G8" s="750"/>
      <c r="H8" s="750"/>
      <c r="I8" s="750"/>
      <c r="J8" s="750"/>
      <c r="K8" s="750"/>
    </row>
    <row r="9" spans="1:11" ht="12.75">
      <c r="A9" s="36" t="s">
        <v>572</v>
      </c>
      <c r="B9" s="9">
        <v>3541</v>
      </c>
      <c r="C9" s="9">
        <v>50</v>
      </c>
      <c r="D9" s="9">
        <v>1121</v>
      </c>
      <c r="E9" s="9">
        <v>875</v>
      </c>
      <c r="F9" s="9">
        <v>227</v>
      </c>
      <c r="G9" s="9">
        <v>494</v>
      </c>
      <c r="H9" s="9">
        <v>200</v>
      </c>
      <c r="I9" s="9">
        <v>268</v>
      </c>
      <c r="J9" s="9">
        <v>290</v>
      </c>
      <c r="K9" s="13">
        <v>634</v>
      </c>
    </row>
    <row r="10" spans="1:11" ht="12.75">
      <c r="A10" s="17" t="s">
        <v>420</v>
      </c>
      <c r="B10" s="11"/>
      <c r="C10" s="11"/>
      <c r="D10" s="11"/>
      <c r="E10" s="11"/>
      <c r="F10" s="11"/>
      <c r="G10" s="11"/>
      <c r="H10" s="11"/>
      <c r="I10" s="11"/>
      <c r="J10" s="11"/>
      <c r="K10" s="12"/>
    </row>
    <row r="11" spans="1:13" ht="48">
      <c r="A11" s="368" t="s">
        <v>1050</v>
      </c>
      <c r="B11" s="11">
        <v>115</v>
      </c>
      <c r="C11" s="575" t="s">
        <v>1065</v>
      </c>
      <c r="D11" s="450">
        <v>59</v>
      </c>
      <c r="E11" s="11">
        <v>52</v>
      </c>
      <c r="F11" s="11">
        <v>4</v>
      </c>
      <c r="G11" s="11">
        <v>7</v>
      </c>
      <c r="H11" s="11">
        <v>7</v>
      </c>
      <c r="I11" s="11">
        <v>9</v>
      </c>
      <c r="J11" s="11">
        <v>10</v>
      </c>
      <c r="K11" s="12">
        <v>15</v>
      </c>
      <c r="M11" s="125"/>
    </row>
    <row r="12" spans="1:13" ht="12.75">
      <c r="A12" s="368" t="s">
        <v>1051</v>
      </c>
      <c r="B12" s="11"/>
      <c r="C12" s="11"/>
      <c r="D12" s="450"/>
      <c r="E12" s="11"/>
      <c r="F12" s="11"/>
      <c r="G12" s="11"/>
      <c r="H12" s="11"/>
      <c r="I12" s="11"/>
      <c r="J12" s="11"/>
      <c r="K12" s="12"/>
      <c r="M12" s="125"/>
    </row>
    <row r="13" spans="1:13" ht="12.75">
      <c r="A13" s="272" t="s">
        <v>1052</v>
      </c>
      <c r="B13" s="11">
        <v>1051</v>
      </c>
      <c r="C13" s="11">
        <v>13</v>
      </c>
      <c r="D13" s="450">
        <v>245</v>
      </c>
      <c r="E13" s="11">
        <v>202</v>
      </c>
      <c r="F13" s="11">
        <v>54</v>
      </c>
      <c r="G13" s="11">
        <v>112</v>
      </c>
      <c r="H13" s="11">
        <v>73</v>
      </c>
      <c r="I13" s="11">
        <v>101</v>
      </c>
      <c r="J13" s="11">
        <v>107</v>
      </c>
      <c r="K13" s="12">
        <v>263</v>
      </c>
      <c r="M13" s="125"/>
    </row>
    <row r="14" spans="1:13" ht="12.75">
      <c r="A14" s="272" t="s">
        <v>1053</v>
      </c>
      <c r="B14" s="11">
        <v>698</v>
      </c>
      <c r="C14" s="11">
        <v>12</v>
      </c>
      <c r="D14" s="450">
        <v>280</v>
      </c>
      <c r="E14" s="11">
        <v>208</v>
      </c>
      <c r="F14" s="11">
        <v>55</v>
      </c>
      <c r="G14" s="11">
        <v>123</v>
      </c>
      <c r="H14" s="11">
        <v>46</v>
      </c>
      <c r="I14" s="11">
        <v>45</v>
      </c>
      <c r="J14" s="11">
        <v>35</v>
      </c>
      <c r="K14" s="12">
        <v>53</v>
      </c>
      <c r="M14" s="125"/>
    </row>
    <row r="15" spans="1:13" ht="12.75">
      <c r="A15" s="369" t="s">
        <v>1054</v>
      </c>
      <c r="B15" s="11"/>
      <c r="C15" s="11"/>
      <c r="D15" s="450"/>
      <c r="E15" s="11"/>
      <c r="F15" s="11"/>
      <c r="G15" s="11"/>
      <c r="H15" s="11"/>
      <c r="I15" s="11"/>
      <c r="J15" s="11"/>
      <c r="K15" s="12"/>
      <c r="M15" s="125"/>
    </row>
    <row r="16" spans="1:13" ht="12.75">
      <c r="A16" s="272" t="s">
        <v>1055</v>
      </c>
      <c r="B16" s="11">
        <v>290</v>
      </c>
      <c r="C16" s="11">
        <v>5</v>
      </c>
      <c r="D16" s="450">
        <v>137</v>
      </c>
      <c r="E16" s="11">
        <v>93</v>
      </c>
      <c r="F16" s="11">
        <v>25</v>
      </c>
      <c r="G16" s="11">
        <v>52</v>
      </c>
      <c r="H16" s="11">
        <v>11</v>
      </c>
      <c r="I16" s="11">
        <v>14</v>
      </c>
      <c r="J16" s="11">
        <v>10</v>
      </c>
      <c r="K16" s="12">
        <v>19</v>
      </c>
      <c r="M16" s="125"/>
    </row>
    <row r="17" spans="1:13" ht="24">
      <c r="A17" s="272" t="s">
        <v>1056</v>
      </c>
      <c r="B17" s="11">
        <v>128</v>
      </c>
      <c r="C17" s="11">
        <v>2</v>
      </c>
      <c r="D17" s="450">
        <v>42</v>
      </c>
      <c r="E17" s="11">
        <v>29</v>
      </c>
      <c r="F17" s="11">
        <v>8</v>
      </c>
      <c r="G17" s="11">
        <v>25</v>
      </c>
      <c r="H17" s="11">
        <v>8</v>
      </c>
      <c r="I17" s="11">
        <v>14</v>
      </c>
      <c r="J17" s="11">
        <v>3</v>
      </c>
      <c r="K17" s="12">
        <v>16</v>
      </c>
      <c r="M17" s="125"/>
    </row>
    <row r="18" spans="1:13" ht="24">
      <c r="A18" s="368" t="s">
        <v>1057</v>
      </c>
      <c r="B18" s="11">
        <v>499</v>
      </c>
      <c r="C18" s="11">
        <v>5</v>
      </c>
      <c r="D18" s="450">
        <v>204</v>
      </c>
      <c r="E18" s="11">
        <v>174</v>
      </c>
      <c r="F18" s="11">
        <v>34</v>
      </c>
      <c r="G18" s="11">
        <v>101</v>
      </c>
      <c r="H18" s="11">
        <v>9</v>
      </c>
      <c r="I18" s="11">
        <v>14</v>
      </c>
      <c r="J18" s="11">
        <v>20</v>
      </c>
      <c r="K18" s="12">
        <v>72</v>
      </c>
      <c r="M18" s="125"/>
    </row>
    <row r="19" spans="1:13" ht="24">
      <c r="A19" s="272" t="s">
        <v>1058</v>
      </c>
      <c r="B19" s="11">
        <v>297</v>
      </c>
      <c r="C19" s="11">
        <v>3</v>
      </c>
      <c r="D19" s="450">
        <v>137</v>
      </c>
      <c r="E19" s="11">
        <v>123</v>
      </c>
      <c r="F19" s="11">
        <v>15</v>
      </c>
      <c r="G19" s="11">
        <v>69</v>
      </c>
      <c r="H19" s="11">
        <v>1</v>
      </c>
      <c r="I19" s="11">
        <v>6</v>
      </c>
      <c r="J19" s="11">
        <v>8</v>
      </c>
      <c r="K19" s="12">
        <v>39</v>
      </c>
      <c r="M19" s="125"/>
    </row>
    <row r="20" spans="1:13" ht="12.75">
      <c r="A20" s="368" t="s">
        <v>1059</v>
      </c>
      <c r="B20" s="11">
        <v>222</v>
      </c>
      <c r="C20" s="11">
        <v>4</v>
      </c>
      <c r="D20" s="450">
        <v>108</v>
      </c>
      <c r="E20" s="11">
        <v>88</v>
      </c>
      <c r="F20" s="11">
        <v>31</v>
      </c>
      <c r="G20" s="11">
        <v>33</v>
      </c>
      <c r="H20" s="11">
        <v>5</v>
      </c>
      <c r="I20" s="11">
        <v>8</v>
      </c>
      <c r="J20" s="11">
        <v>2</v>
      </c>
      <c r="K20" s="12">
        <v>22</v>
      </c>
      <c r="M20" s="125"/>
    </row>
    <row r="21" spans="1:13" ht="12.75">
      <c r="A21" s="368" t="s">
        <v>1060</v>
      </c>
      <c r="B21" s="11">
        <v>576</v>
      </c>
      <c r="C21" s="11">
        <v>4</v>
      </c>
      <c r="D21" s="450">
        <v>162</v>
      </c>
      <c r="E21" s="11">
        <v>109</v>
      </c>
      <c r="F21" s="11">
        <v>32</v>
      </c>
      <c r="G21" s="11">
        <v>76</v>
      </c>
      <c r="H21" s="11">
        <v>41</v>
      </c>
      <c r="I21" s="11">
        <v>36</v>
      </c>
      <c r="J21" s="11">
        <v>67</v>
      </c>
      <c r="K21" s="12">
        <v>119</v>
      </c>
      <c r="M21" s="125"/>
    </row>
    <row r="22" spans="1:13" ht="24">
      <c r="A22" s="272" t="s">
        <v>1061</v>
      </c>
      <c r="B22" s="11">
        <v>517</v>
      </c>
      <c r="C22" s="11">
        <v>4</v>
      </c>
      <c r="D22" s="450">
        <v>149</v>
      </c>
      <c r="E22" s="11">
        <v>99</v>
      </c>
      <c r="F22" s="11">
        <v>29</v>
      </c>
      <c r="G22" s="11">
        <v>68</v>
      </c>
      <c r="H22" s="11">
        <v>36</v>
      </c>
      <c r="I22" s="11">
        <v>33</v>
      </c>
      <c r="J22" s="11">
        <v>63</v>
      </c>
      <c r="K22" s="12">
        <v>102</v>
      </c>
      <c r="M22" s="125"/>
    </row>
    <row r="23" spans="1:13" ht="24">
      <c r="A23" s="368" t="s">
        <v>1062</v>
      </c>
      <c r="B23" s="11">
        <v>101</v>
      </c>
      <c r="C23" s="11">
        <v>6</v>
      </c>
      <c r="D23" s="450">
        <v>10</v>
      </c>
      <c r="E23" s="11">
        <v>4</v>
      </c>
      <c r="F23" s="11">
        <v>2</v>
      </c>
      <c r="G23" s="11">
        <v>4</v>
      </c>
      <c r="H23" s="11">
        <v>11</v>
      </c>
      <c r="I23" s="11">
        <v>5</v>
      </c>
      <c r="J23" s="11">
        <v>15</v>
      </c>
      <c r="K23" s="12">
        <v>38</v>
      </c>
      <c r="M23" s="125"/>
    </row>
    <row r="24" spans="1:13" ht="12.75">
      <c r="A24" s="368" t="s">
        <v>1063</v>
      </c>
      <c r="B24" s="11">
        <v>279</v>
      </c>
      <c r="C24" s="11">
        <v>6</v>
      </c>
      <c r="D24" s="450">
        <v>53</v>
      </c>
      <c r="E24" s="11">
        <v>38</v>
      </c>
      <c r="F24" s="11">
        <v>15</v>
      </c>
      <c r="G24" s="11">
        <v>38</v>
      </c>
      <c r="H24" s="11">
        <v>8</v>
      </c>
      <c r="I24" s="11">
        <v>50</v>
      </c>
      <c r="J24" s="11">
        <v>34</v>
      </c>
      <c r="K24" s="12">
        <v>52</v>
      </c>
      <c r="M24" s="125"/>
    </row>
    <row r="25" spans="1:13" ht="12.75">
      <c r="A25" s="153"/>
      <c r="B25" s="120"/>
      <c r="C25" s="120"/>
      <c r="D25" s="11"/>
      <c r="E25" s="120"/>
      <c r="F25" s="120"/>
      <c r="G25" s="120"/>
      <c r="H25" s="120"/>
      <c r="I25" s="120"/>
      <c r="J25" s="120"/>
      <c r="K25" s="12"/>
      <c r="M25" s="125"/>
    </row>
    <row r="26" spans="1:13" ht="12.75">
      <c r="A26" s="689" t="s">
        <v>275</v>
      </c>
      <c r="B26" s="689"/>
      <c r="C26" s="689"/>
      <c r="D26" s="689"/>
      <c r="E26" s="689"/>
      <c r="F26" s="689"/>
      <c r="G26" s="689"/>
      <c r="H26" s="689"/>
      <c r="I26" s="689"/>
      <c r="J26" s="689"/>
      <c r="K26" s="689"/>
      <c r="M26" s="125"/>
    </row>
    <row r="27" ht="12.75" customHeight="1"/>
    <row r="28" spans="1:11" ht="12.75">
      <c r="A28" s="36" t="s">
        <v>572</v>
      </c>
      <c r="B28" s="9">
        <v>6538</v>
      </c>
      <c r="C28" s="9">
        <v>76</v>
      </c>
      <c r="D28" s="9">
        <v>2374</v>
      </c>
      <c r="E28" s="9">
        <v>1840</v>
      </c>
      <c r="F28" s="9">
        <v>469</v>
      </c>
      <c r="G28" s="9">
        <v>993</v>
      </c>
      <c r="H28" s="9">
        <v>356</v>
      </c>
      <c r="I28" s="9">
        <v>456</v>
      </c>
      <c r="J28" s="9">
        <v>436</v>
      </c>
      <c r="K28" s="13">
        <v>928</v>
      </c>
    </row>
    <row r="29" spans="1:13" ht="24">
      <c r="A29" s="14" t="s">
        <v>276</v>
      </c>
      <c r="B29" s="11">
        <v>744</v>
      </c>
      <c r="C29" s="11">
        <v>5</v>
      </c>
      <c r="D29" s="11">
        <v>327</v>
      </c>
      <c r="E29" s="11">
        <v>275</v>
      </c>
      <c r="F29" s="11">
        <v>48</v>
      </c>
      <c r="G29" s="11">
        <v>64</v>
      </c>
      <c r="H29" s="11">
        <v>59</v>
      </c>
      <c r="I29" s="11">
        <v>63</v>
      </c>
      <c r="J29" s="11">
        <v>25</v>
      </c>
      <c r="K29" s="12">
        <v>112</v>
      </c>
      <c r="M29" s="125"/>
    </row>
    <row r="30" spans="1:13" ht="12.75">
      <c r="A30" s="14" t="s">
        <v>277</v>
      </c>
      <c r="B30" s="11"/>
      <c r="C30" s="11"/>
      <c r="D30" s="11"/>
      <c r="E30" s="11"/>
      <c r="F30" s="11"/>
      <c r="G30" s="11"/>
      <c r="H30" s="11"/>
      <c r="I30" s="11"/>
      <c r="J30" s="11"/>
      <c r="K30" s="12"/>
      <c r="M30" s="125"/>
    </row>
    <row r="31" spans="1:13" ht="12.75">
      <c r="A31" s="15" t="s">
        <v>278</v>
      </c>
      <c r="B31" s="11">
        <v>261</v>
      </c>
      <c r="C31" s="11">
        <v>1</v>
      </c>
      <c r="D31" s="11">
        <v>110</v>
      </c>
      <c r="E31" s="11">
        <v>83</v>
      </c>
      <c r="F31" s="11">
        <v>25</v>
      </c>
      <c r="G31" s="11">
        <v>43</v>
      </c>
      <c r="H31" s="11">
        <v>7</v>
      </c>
      <c r="I31" s="11">
        <v>12</v>
      </c>
      <c r="J31" s="11">
        <v>11</v>
      </c>
      <c r="K31" s="12">
        <v>34</v>
      </c>
      <c r="M31" s="125"/>
    </row>
    <row r="32" spans="1:13" ht="12.75">
      <c r="A32" s="15" t="s">
        <v>279</v>
      </c>
      <c r="B32" s="11">
        <v>382</v>
      </c>
      <c r="C32" s="11">
        <v>3</v>
      </c>
      <c r="D32" s="11">
        <v>164</v>
      </c>
      <c r="E32" s="11">
        <v>128</v>
      </c>
      <c r="F32" s="11">
        <v>31</v>
      </c>
      <c r="G32" s="11">
        <v>60</v>
      </c>
      <c r="H32" s="11">
        <v>13</v>
      </c>
      <c r="I32" s="11">
        <v>18</v>
      </c>
      <c r="J32" s="11">
        <v>15</v>
      </c>
      <c r="K32" s="12">
        <v>60</v>
      </c>
      <c r="M32" s="125"/>
    </row>
    <row r="33" spans="1:13" ht="24">
      <c r="A33" s="14" t="s">
        <v>280</v>
      </c>
      <c r="B33" s="11">
        <v>501</v>
      </c>
      <c r="C33" s="11">
        <v>7</v>
      </c>
      <c r="D33" s="11">
        <v>224</v>
      </c>
      <c r="E33" s="11">
        <v>176</v>
      </c>
      <c r="F33" s="11">
        <v>57</v>
      </c>
      <c r="G33" s="11">
        <v>89</v>
      </c>
      <c r="H33" s="11">
        <v>10</v>
      </c>
      <c r="I33" s="11">
        <v>15</v>
      </c>
      <c r="J33" s="11">
        <v>18</v>
      </c>
      <c r="K33" s="12">
        <v>50</v>
      </c>
      <c r="M33" s="125"/>
    </row>
    <row r="34" spans="1:13" ht="12.75">
      <c r="A34" s="14" t="s">
        <v>281</v>
      </c>
      <c r="B34" s="11">
        <v>78</v>
      </c>
      <c r="C34" s="575" t="s">
        <v>1065</v>
      </c>
      <c r="D34" s="11">
        <v>42</v>
      </c>
      <c r="E34" s="11">
        <v>36</v>
      </c>
      <c r="F34" s="11">
        <v>7</v>
      </c>
      <c r="G34" s="11">
        <v>15</v>
      </c>
      <c r="H34" s="575" t="s">
        <v>1065</v>
      </c>
      <c r="I34" s="11">
        <v>4</v>
      </c>
      <c r="J34" s="11">
        <v>4</v>
      </c>
      <c r="K34" s="12">
        <v>3</v>
      </c>
      <c r="M34" s="125"/>
    </row>
    <row r="35" spans="1:13" ht="24">
      <c r="A35" s="14" t="s">
        <v>282</v>
      </c>
      <c r="B35" s="11">
        <v>439</v>
      </c>
      <c r="C35" s="11">
        <v>2</v>
      </c>
      <c r="D35" s="11">
        <v>226</v>
      </c>
      <c r="E35" s="11">
        <v>168</v>
      </c>
      <c r="F35" s="11">
        <v>38</v>
      </c>
      <c r="G35" s="11">
        <v>78</v>
      </c>
      <c r="H35" s="11">
        <v>17</v>
      </c>
      <c r="I35" s="11">
        <v>17</v>
      </c>
      <c r="J35" s="11">
        <v>17</v>
      </c>
      <c r="K35" s="12">
        <v>38</v>
      </c>
      <c r="M35" s="125"/>
    </row>
    <row r="36" spans="1:13" ht="24">
      <c r="A36" s="14" t="s">
        <v>1064</v>
      </c>
      <c r="B36" s="11">
        <v>123</v>
      </c>
      <c r="C36" s="11">
        <v>1</v>
      </c>
      <c r="D36" s="11">
        <v>33</v>
      </c>
      <c r="E36" s="11">
        <v>26</v>
      </c>
      <c r="F36" s="11">
        <v>1</v>
      </c>
      <c r="G36" s="11">
        <v>24</v>
      </c>
      <c r="H36" s="11">
        <v>7</v>
      </c>
      <c r="I36" s="11">
        <v>16</v>
      </c>
      <c r="J36" s="11">
        <v>10</v>
      </c>
      <c r="K36" s="12">
        <v>19</v>
      </c>
      <c r="M36" s="125"/>
    </row>
    <row r="37" spans="1:13" ht="24">
      <c r="A37" s="14" t="s">
        <v>283</v>
      </c>
      <c r="B37" s="11">
        <v>3882</v>
      </c>
      <c r="C37" s="11">
        <v>53</v>
      </c>
      <c r="D37" s="11">
        <v>1206</v>
      </c>
      <c r="E37" s="11">
        <v>917</v>
      </c>
      <c r="F37" s="11">
        <v>256</v>
      </c>
      <c r="G37" s="11">
        <v>590</v>
      </c>
      <c r="H37" s="11">
        <v>239</v>
      </c>
      <c r="I37" s="11">
        <v>302</v>
      </c>
      <c r="J37" s="11">
        <v>317</v>
      </c>
      <c r="K37" s="12">
        <v>603</v>
      </c>
      <c r="M37" s="125"/>
    </row>
    <row r="38" spans="1:13" ht="12.75">
      <c r="A38" s="14" t="s">
        <v>284</v>
      </c>
      <c r="B38" s="11">
        <v>128</v>
      </c>
      <c r="C38" s="11">
        <v>4</v>
      </c>
      <c r="D38" s="11">
        <v>42</v>
      </c>
      <c r="E38" s="11">
        <v>31</v>
      </c>
      <c r="F38" s="11">
        <v>6</v>
      </c>
      <c r="G38" s="11">
        <v>30</v>
      </c>
      <c r="H38" s="11">
        <v>4</v>
      </c>
      <c r="I38" s="11">
        <v>9</v>
      </c>
      <c r="J38" s="11">
        <v>19</v>
      </c>
      <c r="K38" s="12">
        <v>9</v>
      </c>
      <c r="M38" s="125"/>
    </row>
    <row r="39" ht="12.75">
      <c r="A39" s="10"/>
    </row>
    <row r="40" spans="1:13" ht="12.75">
      <c r="A40" s="449" t="s">
        <v>1230</v>
      </c>
      <c r="B40" s="449"/>
      <c r="C40" s="449"/>
      <c r="D40" s="449"/>
      <c r="E40" s="449"/>
      <c r="F40" s="449"/>
      <c r="G40" s="449"/>
      <c r="H40" s="449"/>
      <c r="I40" s="449"/>
      <c r="J40" s="449"/>
      <c r="K40" s="449"/>
      <c r="L40" s="449"/>
      <c r="M40" s="449"/>
    </row>
    <row r="41" ht="12.75">
      <c r="A41" s="20"/>
    </row>
  </sheetData>
  <mergeCells count="13">
    <mergeCell ref="A26:K26"/>
    <mergeCell ref="J6:J7"/>
    <mergeCell ref="K6:K7"/>
    <mergeCell ref="A8:K8"/>
    <mergeCell ref="A5:A7"/>
    <mergeCell ref="B5:B7"/>
    <mergeCell ref="C5:K5"/>
    <mergeCell ref="C6:C7"/>
    <mergeCell ref="D6:E6"/>
    <mergeCell ref="F6:F7"/>
    <mergeCell ref="G6:G7"/>
    <mergeCell ref="H6:H7"/>
    <mergeCell ref="I6:I7"/>
  </mergeCells>
  <hyperlinks>
    <hyperlink ref="M5" location="'SPIS TREŚCI'!A1" display="Powrót do spisu tablic"/>
  </hyperlinks>
  <printOptions/>
  <pageMargins left="0.75" right="0.75" top="1" bottom="1" header="0.5" footer="0.5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5"/>
  <sheetViews>
    <sheetView zoomScale="110" zoomScaleNormal="110" workbookViewId="0" topLeftCell="A1">
      <selection activeCell="A2" sqref="A2"/>
    </sheetView>
  </sheetViews>
  <sheetFormatPr defaultColWidth="9.00390625" defaultRowHeight="12.75"/>
  <cols>
    <col min="1" max="1" width="30.625" style="0" customWidth="1"/>
    <col min="2" max="2" width="10.00390625" style="0" bestFit="1" customWidth="1"/>
  </cols>
  <sheetData>
    <row r="2" spans="1:2" ht="12.75">
      <c r="A2" s="60" t="s">
        <v>1069</v>
      </c>
      <c r="B2" s="171" t="s">
        <v>286</v>
      </c>
    </row>
    <row r="3" ht="12.75">
      <c r="B3" s="237" t="s">
        <v>1176</v>
      </c>
    </row>
    <row r="4" ht="12.75">
      <c r="B4" s="313" t="s">
        <v>287</v>
      </c>
    </row>
    <row r="5" ht="13.5" thickBot="1">
      <c r="A5" s="1"/>
    </row>
    <row r="6" spans="1:10" ht="22.5">
      <c r="A6" s="680" t="s">
        <v>398</v>
      </c>
      <c r="B6" s="702" t="s">
        <v>288</v>
      </c>
      <c r="C6" s="702" t="s">
        <v>289</v>
      </c>
      <c r="D6" s="702" t="s">
        <v>290</v>
      </c>
      <c r="E6" s="702" t="s">
        <v>291</v>
      </c>
      <c r="F6" s="702" t="s">
        <v>292</v>
      </c>
      <c r="G6" s="702" t="s">
        <v>293</v>
      </c>
      <c r="H6" s="40" t="s">
        <v>294</v>
      </c>
      <c r="J6" s="295" t="s">
        <v>992</v>
      </c>
    </row>
    <row r="7" spans="1:8" ht="57" thickBot="1">
      <c r="A7" s="685"/>
      <c r="B7" s="703"/>
      <c r="C7" s="703"/>
      <c r="D7" s="703"/>
      <c r="E7" s="703"/>
      <c r="F7" s="703"/>
      <c r="G7" s="703"/>
      <c r="H7" s="41" t="s">
        <v>295</v>
      </c>
    </row>
    <row r="8" spans="1:8" ht="14.25" thickBot="1">
      <c r="A8" s="682"/>
      <c r="B8" s="699" t="s">
        <v>296</v>
      </c>
      <c r="C8" s="701"/>
      <c r="D8" s="701"/>
      <c r="E8" s="701"/>
      <c r="F8" s="701"/>
      <c r="G8" s="701"/>
      <c r="H8" s="701"/>
    </row>
    <row r="9" spans="1:8" ht="13.5">
      <c r="A9" s="28"/>
      <c r="B9" s="287"/>
      <c r="C9" s="287"/>
      <c r="D9" s="9"/>
      <c r="E9" s="287"/>
      <c r="F9" s="287"/>
      <c r="G9" s="9"/>
      <c r="H9" s="13"/>
    </row>
    <row r="10" spans="1:8" ht="12.75">
      <c r="A10" s="45" t="s">
        <v>178</v>
      </c>
      <c r="B10" s="287">
        <v>20072</v>
      </c>
      <c r="C10" s="287">
        <v>28020</v>
      </c>
      <c r="D10" s="9">
        <v>2768</v>
      </c>
      <c r="E10" s="287">
        <v>13840</v>
      </c>
      <c r="F10" s="287">
        <v>1039</v>
      </c>
      <c r="G10" s="9">
        <v>233</v>
      </c>
      <c r="H10" s="13">
        <v>537</v>
      </c>
    </row>
    <row r="11" spans="1:8" ht="12.75">
      <c r="A11" s="47" t="s">
        <v>420</v>
      </c>
      <c r="B11" s="287"/>
      <c r="C11" s="287"/>
      <c r="D11" s="9"/>
      <c r="E11" s="287"/>
      <c r="F11" s="287"/>
      <c r="G11" s="9"/>
      <c r="H11" s="13"/>
    </row>
    <row r="12" spans="1:8" ht="24">
      <c r="A12" s="88" t="s">
        <v>17</v>
      </c>
      <c r="B12" s="136">
        <v>808</v>
      </c>
      <c r="C12" s="136">
        <v>728</v>
      </c>
      <c r="D12" s="575" t="s">
        <v>1065</v>
      </c>
      <c r="E12" s="136">
        <v>51</v>
      </c>
      <c r="F12" s="575" t="s">
        <v>1065</v>
      </c>
      <c r="G12" s="575" t="s">
        <v>1065</v>
      </c>
      <c r="H12" s="577" t="s">
        <v>1065</v>
      </c>
    </row>
    <row r="13" spans="1:8" ht="12.75">
      <c r="A13" s="88" t="s">
        <v>421</v>
      </c>
      <c r="B13" s="136">
        <v>14919</v>
      </c>
      <c r="C13" s="136">
        <v>17451</v>
      </c>
      <c r="D13" s="136">
        <v>1832</v>
      </c>
      <c r="E13" s="136">
        <v>7484</v>
      </c>
      <c r="F13" s="136">
        <v>672</v>
      </c>
      <c r="G13" s="136">
        <v>73</v>
      </c>
      <c r="H13" s="120">
        <v>387</v>
      </c>
    </row>
    <row r="14" spans="1:8" ht="12.75">
      <c r="A14" s="57" t="s">
        <v>422</v>
      </c>
      <c r="B14" s="136">
        <v>7495</v>
      </c>
      <c r="C14" s="136">
        <v>11991</v>
      </c>
      <c r="D14" s="136">
        <v>710</v>
      </c>
      <c r="E14" s="136">
        <v>3254</v>
      </c>
      <c r="F14" s="136">
        <v>605</v>
      </c>
      <c r="G14" s="136">
        <v>49</v>
      </c>
      <c r="H14" s="120">
        <v>60</v>
      </c>
    </row>
    <row r="15" spans="1:8" ht="12.75">
      <c r="A15" s="88" t="s">
        <v>18</v>
      </c>
      <c r="B15" s="136">
        <v>1853</v>
      </c>
      <c r="C15" s="136">
        <v>2822</v>
      </c>
      <c r="D15" s="136">
        <v>295</v>
      </c>
      <c r="E15" s="136">
        <v>2453</v>
      </c>
      <c r="F15" s="136">
        <v>8</v>
      </c>
      <c r="G15" s="136">
        <v>4</v>
      </c>
      <c r="H15" s="577" t="s">
        <v>1065</v>
      </c>
    </row>
    <row r="16" spans="1:20" ht="26.25">
      <c r="A16" s="88" t="s">
        <v>19</v>
      </c>
      <c r="B16" s="136">
        <v>553</v>
      </c>
      <c r="C16" s="136">
        <v>1381</v>
      </c>
      <c r="D16" s="136">
        <v>42</v>
      </c>
      <c r="E16" s="136">
        <v>488</v>
      </c>
      <c r="F16" s="136">
        <v>17</v>
      </c>
      <c r="G16" s="136">
        <v>20</v>
      </c>
      <c r="H16" s="120">
        <v>5</v>
      </c>
      <c r="Q16" s="200"/>
      <c r="R16" s="200"/>
      <c r="S16" s="200"/>
      <c r="T16" s="200"/>
    </row>
    <row r="17" spans="1:8" ht="12.75">
      <c r="A17" s="88" t="s">
        <v>20</v>
      </c>
      <c r="B17" s="136">
        <v>1391</v>
      </c>
      <c r="C17" s="136">
        <v>1176</v>
      </c>
      <c r="D17" s="136">
        <v>599</v>
      </c>
      <c r="E17" s="136">
        <v>2682</v>
      </c>
      <c r="F17" s="136">
        <v>11</v>
      </c>
      <c r="G17" s="136">
        <v>55</v>
      </c>
      <c r="H17" s="120">
        <v>70</v>
      </c>
    </row>
    <row r="18" spans="1:8" ht="12.75">
      <c r="A18" s="231" t="s">
        <v>25</v>
      </c>
      <c r="B18" s="575" t="s">
        <v>1065</v>
      </c>
      <c r="C18" s="575" t="s">
        <v>1065</v>
      </c>
      <c r="D18" s="575" t="s">
        <v>1065</v>
      </c>
      <c r="E18" s="575" t="s">
        <v>1065</v>
      </c>
      <c r="F18" s="11">
        <v>1</v>
      </c>
      <c r="G18" s="11">
        <v>1</v>
      </c>
      <c r="H18" s="577" t="s">
        <v>1065</v>
      </c>
    </row>
    <row r="19" spans="1:8" ht="24">
      <c r="A19" s="76" t="s">
        <v>21</v>
      </c>
      <c r="B19" s="136">
        <v>177</v>
      </c>
      <c r="C19" s="136">
        <v>49</v>
      </c>
      <c r="D19" s="575" t="s">
        <v>1065</v>
      </c>
      <c r="E19" s="136">
        <v>96</v>
      </c>
      <c r="F19" s="575" t="s">
        <v>1065</v>
      </c>
      <c r="G19" s="575" t="s">
        <v>1065</v>
      </c>
      <c r="H19" s="120">
        <v>1</v>
      </c>
    </row>
    <row r="20" spans="1:8" ht="26.25">
      <c r="A20" s="76" t="s">
        <v>22</v>
      </c>
      <c r="B20" s="136">
        <v>42</v>
      </c>
      <c r="C20" s="136">
        <v>73</v>
      </c>
      <c r="D20" s="575" t="s">
        <v>1065</v>
      </c>
      <c r="E20" s="136">
        <v>9</v>
      </c>
      <c r="F20" s="575" t="s">
        <v>1065</v>
      </c>
      <c r="G20" s="575" t="s">
        <v>1065</v>
      </c>
      <c r="H20" s="577" t="s">
        <v>1065</v>
      </c>
    </row>
    <row r="21" spans="1:8" ht="12.75">
      <c r="A21" s="76" t="s">
        <v>23</v>
      </c>
      <c r="B21" s="136">
        <v>13</v>
      </c>
      <c r="C21" s="136">
        <v>719</v>
      </c>
      <c r="D21" s="575" t="s">
        <v>1065</v>
      </c>
      <c r="E21" s="136">
        <v>441</v>
      </c>
      <c r="F21" s="575" t="s">
        <v>1065</v>
      </c>
      <c r="G21" s="575" t="s">
        <v>1065</v>
      </c>
      <c r="H21" s="577" t="s">
        <v>1065</v>
      </c>
    </row>
    <row r="22" spans="1:8" ht="12.75">
      <c r="A22" s="76" t="s">
        <v>24</v>
      </c>
      <c r="B22" s="136">
        <v>316</v>
      </c>
      <c r="C22" s="136">
        <v>3621</v>
      </c>
      <c r="D22" s="575" t="s">
        <v>1065</v>
      </c>
      <c r="E22" s="136">
        <v>136</v>
      </c>
      <c r="F22" s="136">
        <v>330</v>
      </c>
      <c r="G22" s="136">
        <v>80</v>
      </c>
      <c r="H22" s="12">
        <v>74</v>
      </c>
    </row>
    <row r="25" spans="1:10" ht="12.75">
      <c r="A25" s="240"/>
      <c r="B25" s="240"/>
      <c r="C25" s="240"/>
      <c r="D25" s="240"/>
      <c r="E25" s="240"/>
      <c r="F25" s="240"/>
      <c r="G25" s="240"/>
      <c r="H25" s="240"/>
      <c r="I25" s="240"/>
      <c r="J25" s="240"/>
    </row>
    <row r="26" spans="1:10" ht="12.75">
      <c r="A26" s="240"/>
      <c r="B26" s="240"/>
      <c r="C26" s="240"/>
      <c r="D26" s="240"/>
      <c r="E26" s="240"/>
      <c r="F26" s="240"/>
      <c r="G26" s="240"/>
      <c r="H26" s="240"/>
      <c r="I26" s="240"/>
      <c r="J26" s="240"/>
    </row>
    <row r="27" spans="1:10" ht="12.75">
      <c r="A27" s="240"/>
      <c r="B27" s="240"/>
      <c r="C27" s="240"/>
      <c r="D27" s="240"/>
      <c r="E27" s="240"/>
      <c r="F27" s="240"/>
      <c r="G27" s="240"/>
      <c r="H27" s="240"/>
      <c r="I27" s="240"/>
      <c r="J27" s="240"/>
    </row>
    <row r="28" spans="1:10" ht="12.75">
      <c r="A28" s="240"/>
      <c r="B28" s="360"/>
      <c r="C28" s="360"/>
      <c r="D28" s="360"/>
      <c r="E28" s="360"/>
      <c r="F28" s="360"/>
      <c r="G28" s="360"/>
      <c r="H28" s="360"/>
      <c r="I28" s="240"/>
      <c r="J28" s="240"/>
    </row>
    <row r="29" spans="1:10" ht="12.75">
      <c r="A29" s="240"/>
      <c r="B29" s="360"/>
      <c r="C29" s="360"/>
      <c r="D29" s="360"/>
      <c r="E29" s="360"/>
      <c r="F29" s="360"/>
      <c r="G29" s="360"/>
      <c r="H29" s="360"/>
      <c r="I29" s="240"/>
      <c r="J29" s="240"/>
    </row>
    <row r="30" spans="1:10" ht="12.75">
      <c r="A30" s="240"/>
      <c r="B30" s="240"/>
      <c r="C30" s="240"/>
      <c r="D30" s="240"/>
      <c r="E30" s="240"/>
      <c r="F30" s="240"/>
      <c r="G30" s="240"/>
      <c r="H30" s="240"/>
      <c r="I30" s="240"/>
      <c r="J30" s="240"/>
    </row>
    <row r="31" spans="1:10" ht="12.75">
      <c r="A31" s="240"/>
      <c r="B31" s="240"/>
      <c r="C31" s="240"/>
      <c r="D31" s="240"/>
      <c r="E31" s="240"/>
      <c r="F31" s="240"/>
      <c r="G31" s="240"/>
      <c r="H31" s="240"/>
      <c r="I31" s="240"/>
      <c r="J31" s="240"/>
    </row>
    <row r="32" spans="1:10" ht="12.75">
      <c r="A32" s="240"/>
      <c r="B32" s="481"/>
      <c r="C32" s="481"/>
      <c r="D32" s="481"/>
      <c r="E32" s="481"/>
      <c r="F32" s="481"/>
      <c r="G32" s="481"/>
      <c r="H32" s="481"/>
      <c r="I32" s="240"/>
      <c r="J32" s="240"/>
    </row>
    <row r="33" spans="1:10" ht="12.75">
      <c r="A33" s="240"/>
      <c r="B33" s="240"/>
      <c r="C33" s="240"/>
      <c r="D33" s="240"/>
      <c r="E33" s="240"/>
      <c r="F33" s="240"/>
      <c r="G33" s="240"/>
      <c r="H33" s="240"/>
      <c r="I33" s="240"/>
      <c r="J33" s="240"/>
    </row>
    <row r="34" spans="1:10" ht="12.75">
      <c r="A34" s="240"/>
      <c r="B34" s="240"/>
      <c r="C34" s="240"/>
      <c r="D34" s="240"/>
      <c r="E34" s="240"/>
      <c r="F34" s="240"/>
      <c r="G34" s="240"/>
      <c r="H34" s="240"/>
      <c r="I34" s="240"/>
      <c r="J34" s="240"/>
    </row>
    <row r="35" spans="1:10" ht="12.75">
      <c r="A35" s="240"/>
      <c r="B35" s="240"/>
      <c r="C35" s="240"/>
      <c r="D35" s="240"/>
      <c r="E35" s="240"/>
      <c r="F35" s="240"/>
      <c r="G35" s="240"/>
      <c r="H35" s="240"/>
      <c r="I35" s="240"/>
      <c r="J35" s="240"/>
    </row>
  </sheetData>
  <mergeCells count="8">
    <mergeCell ref="E6:E7"/>
    <mergeCell ref="F6:F7"/>
    <mergeCell ref="G6:G7"/>
    <mergeCell ref="B8:H8"/>
    <mergeCell ref="A6:A8"/>
    <mergeCell ref="B6:B7"/>
    <mergeCell ref="C6:C7"/>
    <mergeCell ref="D6:D7"/>
  </mergeCells>
  <hyperlinks>
    <hyperlink ref="J6" location="'SPIS TREŚCI'!A1" display="Powrót do spisu tablic"/>
  </hyperlinks>
  <printOptions/>
  <pageMargins left="0.75" right="0.75" top="1" bottom="1" header="0.5" footer="0.5"/>
  <pageSetup horizontalDpi="600" verticalDpi="600" orientation="portrait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5"/>
  <sheetViews>
    <sheetView zoomScale="110" zoomScaleNormal="110" workbookViewId="0" topLeftCell="A1">
      <selection activeCell="A2" sqref="A2"/>
    </sheetView>
  </sheetViews>
  <sheetFormatPr defaultColWidth="9.00390625" defaultRowHeight="12.75"/>
  <cols>
    <col min="1" max="1" width="29.75390625" style="0" customWidth="1"/>
  </cols>
  <sheetData>
    <row r="2" spans="1:2" ht="12.75">
      <c r="A2" s="283" t="s">
        <v>889</v>
      </c>
      <c r="B2" s="171" t="s">
        <v>298</v>
      </c>
    </row>
    <row r="3" ht="12.75">
      <c r="B3" s="171" t="s">
        <v>1174</v>
      </c>
    </row>
    <row r="4" ht="13.5" thickBot="1">
      <c r="A4" s="2"/>
    </row>
    <row r="5" spans="1:9" ht="15.75" thickBot="1">
      <c r="A5" s="680" t="s">
        <v>398</v>
      </c>
      <c r="B5" s="699" t="s">
        <v>299</v>
      </c>
      <c r="C5" s="700"/>
      <c r="D5" s="699" t="s">
        <v>300</v>
      </c>
      <c r="E5" s="700"/>
      <c r="F5" s="699" t="s">
        <v>301</v>
      </c>
      <c r="G5" s="701"/>
      <c r="I5" s="295" t="s">
        <v>992</v>
      </c>
    </row>
    <row r="6" spans="1:7" ht="34.5" thickBot="1">
      <c r="A6" s="685"/>
      <c r="B6" s="42" t="s">
        <v>399</v>
      </c>
      <c r="C6" s="42" t="s">
        <v>302</v>
      </c>
      <c r="D6" s="702" t="s">
        <v>399</v>
      </c>
      <c r="E6" s="702" t="s">
        <v>302</v>
      </c>
      <c r="F6" s="42" t="s">
        <v>399</v>
      </c>
      <c r="G6" s="41" t="s">
        <v>302</v>
      </c>
    </row>
    <row r="7" spans="1:7" ht="14.25" thickBot="1">
      <c r="A7" s="682"/>
      <c r="B7" s="699" t="s">
        <v>303</v>
      </c>
      <c r="C7" s="700"/>
      <c r="D7" s="703"/>
      <c r="E7" s="703"/>
      <c r="F7" s="699" t="s">
        <v>304</v>
      </c>
      <c r="G7" s="701"/>
    </row>
    <row r="8" spans="1:7" ht="13.5">
      <c r="A8" s="28"/>
      <c r="B8" s="28"/>
      <c r="C8" s="28"/>
      <c r="D8" s="28"/>
      <c r="E8" s="28"/>
      <c r="F8" s="28"/>
      <c r="G8" s="62"/>
    </row>
    <row r="9" spans="1:21" ht="12.75">
      <c r="A9" s="45" t="s">
        <v>583</v>
      </c>
      <c r="B9" s="122">
        <v>5418.6</v>
      </c>
      <c r="C9" s="122">
        <v>5106.4</v>
      </c>
      <c r="D9" s="46">
        <v>1345</v>
      </c>
      <c r="E9" s="46">
        <v>1325</v>
      </c>
      <c r="F9" s="137">
        <v>4028.7</v>
      </c>
      <c r="G9" s="138">
        <v>3853.9</v>
      </c>
      <c r="I9" s="199"/>
      <c r="J9" s="199"/>
      <c r="K9" s="200"/>
      <c r="L9" s="200"/>
      <c r="M9" s="201"/>
      <c r="N9" s="201"/>
      <c r="P9" s="125"/>
      <c r="Q9" s="125"/>
      <c r="R9" s="125"/>
      <c r="S9" s="125"/>
      <c r="T9" s="125"/>
      <c r="U9" s="125"/>
    </row>
    <row r="10" spans="1:21" ht="12.75">
      <c r="A10" s="47" t="s">
        <v>420</v>
      </c>
      <c r="B10" s="455"/>
      <c r="C10" s="455"/>
      <c r="D10" s="455"/>
      <c r="E10" s="455"/>
      <c r="F10" s="455"/>
      <c r="G10" s="591"/>
      <c r="I10" s="199"/>
      <c r="J10" s="199"/>
      <c r="K10" s="200"/>
      <c r="L10" s="200"/>
      <c r="M10" s="201"/>
      <c r="N10" s="201"/>
      <c r="P10" s="125"/>
      <c r="Q10" s="125"/>
      <c r="R10" s="125"/>
      <c r="S10" s="125"/>
      <c r="T10" s="125"/>
      <c r="U10" s="125"/>
    </row>
    <row r="11" spans="1:21" ht="24">
      <c r="A11" s="88" t="s">
        <v>17</v>
      </c>
      <c r="B11" s="123">
        <v>124.4</v>
      </c>
      <c r="C11" s="123">
        <v>95.5</v>
      </c>
      <c r="D11" s="44">
        <v>29</v>
      </c>
      <c r="E11" s="44">
        <v>26</v>
      </c>
      <c r="F11" s="139">
        <v>4289.7</v>
      </c>
      <c r="G11" s="140">
        <v>3673.1</v>
      </c>
      <c r="I11" s="199"/>
      <c r="J11" s="199"/>
      <c r="K11" s="200"/>
      <c r="L11" s="200"/>
      <c r="M11" s="201"/>
      <c r="N11" s="201"/>
      <c r="P11" s="125"/>
      <c r="Q11" s="125"/>
      <c r="R11" s="125"/>
      <c r="S11" s="125"/>
      <c r="T11" s="125"/>
      <c r="U11" s="125"/>
    </row>
    <row r="12" spans="1:21" ht="12.75">
      <c r="A12" s="88" t="s">
        <v>421</v>
      </c>
      <c r="B12" s="123">
        <v>2436.7</v>
      </c>
      <c r="C12" s="123">
        <v>2322.9</v>
      </c>
      <c r="D12" s="44">
        <v>609</v>
      </c>
      <c r="E12" s="44">
        <v>602</v>
      </c>
      <c r="F12" s="139">
        <v>4001.1</v>
      </c>
      <c r="G12" s="140">
        <v>3858.6</v>
      </c>
      <c r="I12" s="199"/>
      <c r="J12" s="199"/>
      <c r="K12" s="200"/>
      <c r="L12" s="200"/>
      <c r="M12" s="201"/>
      <c r="N12" s="201"/>
      <c r="P12" s="125"/>
      <c r="Q12" s="125"/>
      <c r="R12" s="125"/>
      <c r="S12" s="125"/>
      <c r="T12" s="125"/>
      <c r="U12" s="125"/>
    </row>
    <row r="13" spans="1:21" ht="12.75">
      <c r="A13" s="57" t="s">
        <v>273</v>
      </c>
      <c r="B13" s="123">
        <v>1657.3</v>
      </c>
      <c r="C13" s="123">
        <v>1586.5</v>
      </c>
      <c r="D13" s="44">
        <v>451</v>
      </c>
      <c r="E13" s="44">
        <v>446</v>
      </c>
      <c r="F13" s="139">
        <v>3674.7</v>
      </c>
      <c r="G13" s="140">
        <v>3557.2</v>
      </c>
      <c r="I13" s="199"/>
      <c r="J13" s="199"/>
      <c r="K13" s="200"/>
      <c r="L13" s="200"/>
      <c r="M13" s="201"/>
      <c r="N13" s="201"/>
      <c r="P13" s="125"/>
      <c r="Q13" s="125"/>
      <c r="R13" s="125"/>
      <c r="S13" s="125"/>
      <c r="T13" s="125"/>
      <c r="U13" s="125"/>
    </row>
    <row r="14" spans="1:21" ht="12.75">
      <c r="A14" s="88" t="s">
        <v>18</v>
      </c>
      <c r="B14" s="123">
        <v>664.1</v>
      </c>
      <c r="C14" s="123">
        <v>624</v>
      </c>
      <c r="D14" s="44">
        <v>147</v>
      </c>
      <c r="E14" s="44">
        <v>144</v>
      </c>
      <c r="F14" s="139">
        <v>4517.7</v>
      </c>
      <c r="G14" s="140">
        <v>4333.3</v>
      </c>
      <c r="I14" s="199"/>
      <c r="J14" s="199"/>
      <c r="K14" s="200"/>
      <c r="L14" s="200"/>
      <c r="M14" s="201"/>
      <c r="N14" s="201"/>
      <c r="P14" s="125"/>
      <c r="Q14" s="125"/>
      <c r="R14" s="125"/>
      <c r="S14" s="125"/>
      <c r="T14" s="125"/>
      <c r="U14" s="125"/>
    </row>
    <row r="15" spans="1:21" ht="26.25">
      <c r="A15" s="88" t="s">
        <v>19</v>
      </c>
      <c r="B15" s="123">
        <v>398.7</v>
      </c>
      <c r="C15" s="123">
        <v>398.7</v>
      </c>
      <c r="D15" s="44">
        <v>112</v>
      </c>
      <c r="E15" s="44">
        <v>112</v>
      </c>
      <c r="F15" s="139">
        <v>3559.8</v>
      </c>
      <c r="G15" s="140">
        <v>3559.8</v>
      </c>
      <c r="I15" s="199"/>
      <c r="J15" s="199"/>
      <c r="K15" s="200"/>
      <c r="L15" s="200"/>
      <c r="M15" s="201"/>
      <c r="N15" s="201"/>
      <c r="P15" s="125"/>
      <c r="Q15" s="125"/>
      <c r="R15" s="125"/>
      <c r="S15" s="125"/>
      <c r="T15" s="125"/>
      <c r="U15" s="125"/>
    </row>
    <row r="16" spans="1:21" ht="12.75">
      <c r="A16" s="88" t="s">
        <v>20</v>
      </c>
      <c r="B16" s="123">
        <v>259.1</v>
      </c>
      <c r="C16" s="123">
        <v>259.1</v>
      </c>
      <c r="D16" s="44">
        <v>59</v>
      </c>
      <c r="E16" s="44">
        <v>59</v>
      </c>
      <c r="F16" s="139">
        <v>4391.5</v>
      </c>
      <c r="G16" s="140">
        <v>4391.5</v>
      </c>
      <c r="I16" s="199"/>
      <c r="J16" s="199"/>
      <c r="K16" s="200"/>
      <c r="L16" s="200"/>
      <c r="M16" s="201"/>
      <c r="N16" s="201"/>
      <c r="P16" s="125"/>
      <c r="Q16" s="125"/>
      <c r="R16" s="125"/>
      <c r="S16" s="125"/>
      <c r="T16" s="125"/>
      <c r="U16" s="125"/>
    </row>
    <row r="17" spans="1:21" ht="12.75">
      <c r="A17" s="76" t="s">
        <v>25</v>
      </c>
      <c r="B17" s="123">
        <v>9.4</v>
      </c>
      <c r="C17" s="123">
        <v>9.4</v>
      </c>
      <c r="D17" s="44">
        <v>2</v>
      </c>
      <c r="E17" s="44">
        <v>2</v>
      </c>
      <c r="F17" s="139">
        <v>4700</v>
      </c>
      <c r="G17" s="140">
        <v>4700</v>
      </c>
      <c r="I17" s="199"/>
      <c r="J17" s="199"/>
      <c r="K17" s="200"/>
      <c r="L17" s="200"/>
      <c r="M17" s="201"/>
      <c r="N17" s="201"/>
      <c r="P17" s="125"/>
      <c r="Q17" s="125"/>
      <c r="R17" s="125"/>
      <c r="S17" s="125"/>
      <c r="T17" s="125"/>
      <c r="U17" s="125"/>
    </row>
    <row r="18" spans="1:21" ht="24">
      <c r="A18" s="76" t="s">
        <v>21</v>
      </c>
      <c r="B18" s="123">
        <v>8</v>
      </c>
      <c r="C18" s="123">
        <v>8</v>
      </c>
      <c r="D18" s="44">
        <v>3</v>
      </c>
      <c r="E18" s="44">
        <v>3</v>
      </c>
      <c r="F18" s="139">
        <v>2666.7</v>
      </c>
      <c r="G18" s="140">
        <v>2666.7</v>
      </c>
      <c r="I18" s="199"/>
      <c r="J18" s="199"/>
      <c r="K18" s="200"/>
      <c r="L18" s="200"/>
      <c r="M18" s="201"/>
      <c r="N18" s="201"/>
      <c r="P18" s="125"/>
      <c r="Q18" s="125"/>
      <c r="R18" s="125"/>
      <c r="S18" s="125"/>
      <c r="T18" s="125"/>
      <c r="U18" s="125"/>
    </row>
    <row r="19" spans="1:21" ht="26.25">
      <c r="A19" s="76" t="s">
        <v>22</v>
      </c>
      <c r="B19" s="123">
        <v>35.5</v>
      </c>
      <c r="C19" s="123">
        <v>35.5</v>
      </c>
      <c r="D19" s="44">
        <v>7</v>
      </c>
      <c r="E19" s="44">
        <v>7</v>
      </c>
      <c r="F19" s="139">
        <v>5071.4</v>
      </c>
      <c r="G19" s="140">
        <v>5071.4</v>
      </c>
      <c r="I19" s="199"/>
      <c r="J19" s="199"/>
      <c r="K19" s="200"/>
      <c r="L19" s="200"/>
      <c r="M19" s="201"/>
      <c r="N19" s="201"/>
      <c r="P19" s="125"/>
      <c r="Q19" s="125"/>
      <c r="R19" s="125"/>
      <c r="S19" s="125"/>
      <c r="T19" s="125"/>
      <c r="U19" s="125"/>
    </row>
    <row r="20" spans="1:21" ht="12.75">
      <c r="A20" s="88" t="s">
        <v>683</v>
      </c>
      <c r="B20" s="123">
        <v>162.9</v>
      </c>
      <c r="C20" s="123">
        <v>107.5</v>
      </c>
      <c r="D20" s="44">
        <v>40</v>
      </c>
      <c r="E20" s="44">
        <v>37</v>
      </c>
      <c r="F20" s="139">
        <v>4072.5</v>
      </c>
      <c r="G20" s="140">
        <v>2905.4</v>
      </c>
      <c r="I20" s="199"/>
      <c r="J20" s="199"/>
      <c r="K20" s="200"/>
      <c r="L20" s="200"/>
      <c r="M20" s="201"/>
      <c r="N20" s="201"/>
      <c r="P20" s="125"/>
      <c r="Q20" s="125"/>
      <c r="R20" s="125"/>
      <c r="S20" s="125"/>
      <c r="T20" s="125"/>
      <c r="U20" s="125"/>
    </row>
    <row r="21" spans="1:21" ht="12.75">
      <c r="A21" s="88" t="s">
        <v>1255</v>
      </c>
      <c r="B21" s="123">
        <v>1319.8</v>
      </c>
      <c r="C21" s="123">
        <v>1245.8</v>
      </c>
      <c r="D21" s="44">
        <v>337</v>
      </c>
      <c r="E21" s="44">
        <v>333</v>
      </c>
      <c r="F21" s="139">
        <v>3916.3</v>
      </c>
      <c r="G21" s="140">
        <v>3741.1</v>
      </c>
      <c r="I21" s="199"/>
      <c r="J21" s="199"/>
      <c r="K21" s="200"/>
      <c r="L21" s="200"/>
      <c r="M21" s="201"/>
      <c r="N21" s="201"/>
      <c r="P21" s="125"/>
      <c r="Q21" s="125"/>
      <c r="R21" s="125"/>
      <c r="S21" s="125"/>
      <c r="T21" s="125"/>
      <c r="U21" s="125"/>
    </row>
    <row r="23" spans="2:7" ht="12.75">
      <c r="B23" s="125"/>
      <c r="C23" s="125"/>
      <c r="D23" s="125"/>
      <c r="E23" s="125"/>
      <c r="F23" s="141"/>
      <c r="G23" s="141"/>
    </row>
    <row r="25" spans="2:7" ht="12.75">
      <c r="B25" s="125"/>
      <c r="C25" s="125"/>
      <c r="D25" s="125"/>
      <c r="E25" s="125"/>
      <c r="F25" s="125"/>
      <c r="G25" s="125"/>
    </row>
  </sheetData>
  <mergeCells count="8">
    <mergeCell ref="A5:A7"/>
    <mergeCell ref="B5:C5"/>
    <mergeCell ref="D5:E5"/>
    <mergeCell ref="F5:G5"/>
    <mergeCell ref="D6:D7"/>
    <mergeCell ref="E6:E7"/>
    <mergeCell ref="B7:C7"/>
    <mergeCell ref="F7:G7"/>
  </mergeCells>
  <hyperlinks>
    <hyperlink ref="I5" location="'SPIS TREŚCI'!A1" display="Powrót do spisu tablic"/>
  </hyperlinks>
  <printOptions/>
  <pageMargins left="0.75" right="0.75" top="1" bottom="1" header="0.5" footer="0.5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2"/>
  <sheetViews>
    <sheetView zoomScale="110" zoomScaleNormal="110" workbookViewId="0" topLeftCell="A1">
      <selection activeCell="A2" sqref="A2"/>
    </sheetView>
  </sheetViews>
  <sheetFormatPr defaultColWidth="9.00390625" defaultRowHeight="12.75"/>
  <cols>
    <col min="1" max="1" width="29.75390625" style="0" customWidth="1"/>
    <col min="2" max="2" width="10.00390625" style="0" bestFit="1" customWidth="1"/>
  </cols>
  <sheetData>
    <row r="2" spans="1:2" ht="13.5">
      <c r="A2" s="60" t="s">
        <v>890</v>
      </c>
      <c r="B2" s="171" t="s">
        <v>1001</v>
      </c>
    </row>
    <row r="3" ht="12.75">
      <c r="B3" s="171" t="s">
        <v>1177</v>
      </c>
    </row>
    <row r="4" spans="1:2" ht="12.75">
      <c r="A4" s="1"/>
      <c r="B4" s="313" t="s">
        <v>494</v>
      </c>
    </row>
    <row r="5" ht="13.5" thickBot="1">
      <c r="A5" s="1"/>
    </row>
    <row r="6" spans="1:11" ht="15.75" thickBot="1">
      <c r="A6" s="680" t="s">
        <v>398</v>
      </c>
      <c r="B6" s="699" t="s">
        <v>495</v>
      </c>
      <c r="C6" s="700"/>
      <c r="D6" s="699" t="s">
        <v>168</v>
      </c>
      <c r="E6" s="701"/>
      <c r="F6" s="701"/>
      <c r="G6" s="701"/>
      <c r="H6" s="701"/>
      <c r="I6" s="701"/>
      <c r="K6" s="295" t="s">
        <v>992</v>
      </c>
    </row>
    <row r="7" spans="1:9" ht="14.25" thickBot="1">
      <c r="A7" s="685"/>
      <c r="B7" s="702" t="s">
        <v>399</v>
      </c>
      <c r="C7" s="28" t="s">
        <v>111</v>
      </c>
      <c r="D7" s="699" t="s">
        <v>170</v>
      </c>
      <c r="E7" s="700"/>
      <c r="F7" s="699" t="s">
        <v>171</v>
      </c>
      <c r="G7" s="700"/>
      <c r="H7" s="699" t="s">
        <v>1214</v>
      </c>
      <c r="I7" s="701"/>
    </row>
    <row r="8" spans="1:9" ht="22.5">
      <c r="A8" s="685"/>
      <c r="B8" s="711"/>
      <c r="C8" s="28" t="s">
        <v>306</v>
      </c>
      <c r="D8" s="679" t="s">
        <v>500</v>
      </c>
      <c r="E8" s="28" t="s">
        <v>111</v>
      </c>
      <c r="F8" s="702" t="s">
        <v>500</v>
      </c>
      <c r="G8" s="28" t="s">
        <v>111</v>
      </c>
      <c r="H8" s="702" t="s">
        <v>500</v>
      </c>
      <c r="I8" s="3" t="s">
        <v>111</v>
      </c>
    </row>
    <row r="9" spans="1:9" ht="23.25" thickBot="1">
      <c r="A9" s="685"/>
      <c r="B9" s="703"/>
      <c r="C9" s="97"/>
      <c r="D9" s="681"/>
      <c r="E9" s="42" t="s">
        <v>306</v>
      </c>
      <c r="F9" s="703"/>
      <c r="G9" s="42" t="s">
        <v>306</v>
      </c>
      <c r="H9" s="703"/>
      <c r="I9" s="41" t="s">
        <v>306</v>
      </c>
    </row>
    <row r="10" spans="1:9" ht="14.25" thickBot="1">
      <c r="A10" s="682"/>
      <c r="B10" s="699" t="s">
        <v>307</v>
      </c>
      <c r="C10" s="701"/>
      <c r="D10" s="701"/>
      <c r="E10" s="701"/>
      <c r="F10" s="701"/>
      <c r="G10" s="701"/>
      <c r="H10" s="701"/>
      <c r="I10" s="701"/>
    </row>
    <row r="11" spans="1:18" ht="12.75">
      <c r="A11" s="45" t="s">
        <v>535</v>
      </c>
      <c r="B11" s="46">
        <v>20028</v>
      </c>
      <c r="C11" s="46">
        <v>14378</v>
      </c>
      <c r="D11" s="46">
        <v>14686</v>
      </c>
      <c r="E11" s="46">
        <v>9525</v>
      </c>
      <c r="F11" s="46">
        <v>3484</v>
      </c>
      <c r="G11" s="46">
        <v>3297</v>
      </c>
      <c r="H11" s="46">
        <v>1858</v>
      </c>
      <c r="I11" s="101">
        <v>1556</v>
      </c>
      <c r="K11" s="181"/>
      <c r="L11" s="181"/>
      <c r="M11" s="181"/>
      <c r="N11" s="181"/>
      <c r="O11" s="181"/>
      <c r="P11" s="181"/>
      <c r="Q11" s="181"/>
      <c r="R11" s="181"/>
    </row>
    <row r="12" spans="1:18" ht="12.75">
      <c r="A12" s="47"/>
      <c r="B12" s="46"/>
      <c r="C12" s="46"/>
      <c r="D12" s="46"/>
      <c r="E12" s="46"/>
      <c r="F12" s="46"/>
      <c r="G12" s="46"/>
      <c r="H12" s="46"/>
      <c r="I12" s="119"/>
      <c r="K12" s="181"/>
      <c r="L12" s="181"/>
      <c r="M12" s="181"/>
      <c r="N12" s="181"/>
      <c r="O12" s="181"/>
      <c r="P12" s="181"/>
      <c r="Q12" s="181"/>
      <c r="R12" s="181"/>
    </row>
    <row r="13" spans="1:18" ht="12.75">
      <c r="A13" s="45" t="s">
        <v>536</v>
      </c>
      <c r="B13" s="46">
        <v>843</v>
      </c>
      <c r="C13" s="46">
        <v>687</v>
      </c>
      <c r="D13" s="46">
        <v>432</v>
      </c>
      <c r="E13" s="46">
        <v>355</v>
      </c>
      <c r="F13" s="46">
        <v>209</v>
      </c>
      <c r="G13" s="46">
        <v>158</v>
      </c>
      <c r="H13" s="46">
        <v>202</v>
      </c>
      <c r="I13" s="119">
        <v>174</v>
      </c>
      <c r="K13" s="181"/>
      <c r="L13" s="181"/>
      <c r="M13" s="181"/>
      <c r="N13" s="181"/>
      <c r="O13" s="181"/>
      <c r="P13" s="181"/>
      <c r="Q13" s="181"/>
      <c r="R13" s="181"/>
    </row>
    <row r="14" spans="1:18" ht="12.75">
      <c r="A14" s="47" t="s">
        <v>537</v>
      </c>
      <c r="B14" s="46"/>
      <c r="C14" s="46"/>
      <c r="D14" s="46"/>
      <c r="E14" s="46"/>
      <c r="F14" s="46"/>
      <c r="G14" s="46"/>
      <c r="H14" s="46"/>
      <c r="I14" s="119"/>
      <c r="K14" s="181"/>
      <c r="L14" s="181"/>
      <c r="M14" s="181"/>
      <c r="N14" s="181"/>
      <c r="O14" s="181"/>
      <c r="P14" s="181"/>
      <c r="Q14" s="181"/>
      <c r="R14" s="181"/>
    </row>
    <row r="15" spans="1:18" ht="12.75">
      <c r="A15" s="48" t="s">
        <v>538</v>
      </c>
      <c r="B15" s="44">
        <v>369</v>
      </c>
      <c r="C15" s="44">
        <v>323</v>
      </c>
      <c r="D15" s="44">
        <v>117</v>
      </c>
      <c r="E15" s="44">
        <v>99</v>
      </c>
      <c r="F15" s="44">
        <v>183</v>
      </c>
      <c r="G15" s="44">
        <v>158</v>
      </c>
      <c r="H15" s="44">
        <v>69</v>
      </c>
      <c r="I15" s="120">
        <v>66</v>
      </c>
      <c r="K15" s="181"/>
      <c r="L15" s="181"/>
      <c r="M15" s="181"/>
      <c r="N15" s="181"/>
      <c r="O15" s="181"/>
      <c r="P15" s="181"/>
      <c r="Q15" s="181"/>
      <c r="R15" s="181"/>
    </row>
    <row r="16" spans="1:18" ht="12.75">
      <c r="A16" s="48" t="s">
        <v>539</v>
      </c>
      <c r="B16" s="44">
        <v>33</v>
      </c>
      <c r="C16" s="44">
        <v>28</v>
      </c>
      <c r="D16" s="44">
        <v>32</v>
      </c>
      <c r="E16" s="44">
        <v>27</v>
      </c>
      <c r="F16" s="581" t="s">
        <v>1065</v>
      </c>
      <c r="G16" s="581" t="s">
        <v>1065</v>
      </c>
      <c r="H16" s="44">
        <v>1</v>
      </c>
      <c r="I16" s="120">
        <v>1</v>
      </c>
      <c r="K16" s="181"/>
      <c r="L16" s="181"/>
      <c r="M16" s="181"/>
      <c r="N16" s="181"/>
      <c r="O16" s="181"/>
      <c r="P16" s="181"/>
      <c r="Q16" s="181"/>
      <c r="R16" s="181"/>
    </row>
    <row r="17" spans="1:18" ht="12.75">
      <c r="A17" s="48" t="s">
        <v>540</v>
      </c>
      <c r="B17" s="44">
        <v>228</v>
      </c>
      <c r="C17" s="44">
        <v>143</v>
      </c>
      <c r="D17" s="44">
        <v>168</v>
      </c>
      <c r="E17" s="44">
        <v>122</v>
      </c>
      <c r="F17" s="44">
        <v>26</v>
      </c>
      <c r="G17" s="581" t="s">
        <v>1065</v>
      </c>
      <c r="H17" s="44">
        <v>34</v>
      </c>
      <c r="I17" s="120">
        <v>21</v>
      </c>
      <c r="K17" s="181"/>
      <c r="L17" s="181"/>
      <c r="M17" s="181"/>
      <c r="N17" s="181"/>
      <c r="O17" s="181"/>
      <c r="P17" s="181"/>
      <c r="Q17" s="181"/>
      <c r="R17" s="181"/>
    </row>
    <row r="18" spans="1:18" ht="12.75">
      <c r="A18" s="48" t="s">
        <v>541</v>
      </c>
      <c r="B18" s="44">
        <v>27</v>
      </c>
      <c r="C18" s="44">
        <v>15</v>
      </c>
      <c r="D18" s="44">
        <v>15</v>
      </c>
      <c r="E18" s="44">
        <v>15</v>
      </c>
      <c r="F18" s="581" t="s">
        <v>1065</v>
      </c>
      <c r="G18" s="581" t="s">
        <v>1065</v>
      </c>
      <c r="H18" s="44">
        <v>12</v>
      </c>
      <c r="I18" s="120">
        <v>0</v>
      </c>
      <c r="K18" s="181"/>
      <c r="L18" s="181"/>
      <c r="M18" s="181"/>
      <c r="N18" s="181"/>
      <c r="O18" s="181"/>
      <c r="P18" s="181"/>
      <c r="Q18" s="181"/>
      <c r="R18" s="181"/>
    </row>
    <row r="19" spans="1:18" ht="12.75">
      <c r="A19" s="47" t="s">
        <v>542</v>
      </c>
      <c r="B19" s="44"/>
      <c r="C19" s="44"/>
      <c r="D19" s="44"/>
      <c r="E19" s="44"/>
      <c r="F19" s="44"/>
      <c r="G19" s="44"/>
      <c r="H19" s="44"/>
      <c r="I19" s="120"/>
      <c r="K19" s="181"/>
      <c r="L19" s="181"/>
      <c r="M19" s="181"/>
      <c r="N19" s="181"/>
      <c r="O19" s="181"/>
      <c r="P19" s="181"/>
      <c r="Q19" s="181"/>
      <c r="R19" s="181"/>
    </row>
    <row r="20" spans="1:18" ht="12.75">
      <c r="A20" s="48" t="s">
        <v>543</v>
      </c>
      <c r="B20" s="44">
        <v>186</v>
      </c>
      <c r="C20" s="44">
        <v>178</v>
      </c>
      <c r="D20" s="44">
        <v>100</v>
      </c>
      <c r="E20" s="44">
        <v>92</v>
      </c>
      <c r="F20" s="581" t="s">
        <v>1065</v>
      </c>
      <c r="G20" s="581" t="s">
        <v>1065</v>
      </c>
      <c r="H20" s="44">
        <v>86</v>
      </c>
      <c r="I20" s="120">
        <v>86</v>
      </c>
      <c r="K20" s="181"/>
      <c r="L20" s="181"/>
      <c r="M20" s="181"/>
      <c r="N20" s="181"/>
      <c r="O20" s="181"/>
      <c r="P20" s="181"/>
      <c r="Q20" s="181"/>
      <c r="R20" s="181"/>
    </row>
    <row r="21" spans="1:18" ht="12.75">
      <c r="A21" s="47"/>
      <c r="B21" s="46"/>
      <c r="C21" s="46"/>
      <c r="D21" s="46"/>
      <c r="E21" s="46"/>
      <c r="F21" s="46"/>
      <c r="G21" s="46"/>
      <c r="H21" s="46"/>
      <c r="I21" s="119"/>
      <c r="K21" s="181"/>
      <c r="L21" s="181"/>
      <c r="M21" s="181"/>
      <c r="N21" s="181"/>
      <c r="O21" s="181"/>
      <c r="P21" s="181"/>
      <c r="Q21" s="181"/>
      <c r="R21" s="181"/>
    </row>
    <row r="22" spans="1:18" ht="12.75">
      <c r="A22" s="45" t="s">
        <v>544</v>
      </c>
      <c r="B22" s="46">
        <v>3532</v>
      </c>
      <c r="C22" s="46">
        <v>1616</v>
      </c>
      <c r="D22" s="46">
        <v>2929</v>
      </c>
      <c r="E22" s="46">
        <v>1109</v>
      </c>
      <c r="F22" s="46">
        <v>134</v>
      </c>
      <c r="G22" s="46">
        <v>123</v>
      </c>
      <c r="H22" s="46">
        <v>469</v>
      </c>
      <c r="I22" s="119">
        <v>384</v>
      </c>
      <c r="K22" s="181"/>
      <c r="L22" s="181"/>
      <c r="M22" s="181"/>
      <c r="N22" s="181"/>
      <c r="O22" s="181"/>
      <c r="P22" s="181"/>
      <c r="Q22" s="181"/>
      <c r="R22" s="181"/>
    </row>
    <row r="23" spans="1:18" ht="12.75">
      <c r="A23" s="47" t="s">
        <v>537</v>
      </c>
      <c r="B23" s="46"/>
      <c r="C23" s="46"/>
      <c r="D23" s="46"/>
      <c r="E23" s="46"/>
      <c r="F23" s="46"/>
      <c r="G23" s="46"/>
      <c r="H23" s="46"/>
      <c r="I23" s="119"/>
      <c r="K23" s="181"/>
      <c r="L23" s="181"/>
      <c r="M23" s="181"/>
      <c r="N23" s="181"/>
      <c r="O23" s="181"/>
      <c r="P23" s="181"/>
      <c r="Q23" s="181"/>
      <c r="R23" s="181"/>
    </row>
    <row r="24" spans="1:18" ht="12.75">
      <c r="A24" s="48" t="s">
        <v>545</v>
      </c>
      <c r="B24" s="44">
        <v>843</v>
      </c>
      <c r="C24" s="44">
        <v>710</v>
      </c>
      <c r="D24" s="44">
        <v>617</v>
      </c>
      <c r="E24" s="44">
        <v>520</v>
      </c>
      <c r="F24" s="44">
        <v>46</v>
      </c>
      <c r="G24" s="44">
        <v>43</v>
      </c>
      <c r="H24" s="44">
        <v>180</v>
      </c>
      <c r="I24" s="120">
        <v>147</v>
      </c>
      <c r="K24" s="181"/>
      <c r="L24" s="181"/>
      <c r="M24" s="181"/>
      <c r="N24" s="181"/>
      <c r="O24" s="181"/>
      <c r="P24" s="181"/>
      <c r="Q24" s="181"/>
      <c r="R24" s="181"/>
    </row>
    <row r="25" spans="1:18" ht="12.75">
      <c r="A25" s="48" t="s">
        <v>546</v>
      </c>
      <c r="B25" s="44">
        <v>82</v>
      </c>
      <c r="C25" s="44">
        <v>52</v>
      </c>
      <c r="D25" s="44">
        <v>78</v>
      </c>
      <c r="E25" s="44">
        <v>52</v>
      </c>
      <c r="F25" s="44">
        <v>1</v>
      </c>
      <c r="G25" s="581" t="s">
        <v>1065</v>
      </c>
      <c r="H25" s="44">
        <v>3</v>
      </c>
      <c r="I25" s="120">
        <v>0</v>
      </c>
      <c r="K25" s="181"/>
      <c r="L25" s="181"/>
      <c r="M25" s="181"/>
      <c r="N25" s="181"/>
      <c r="O25" s="181"/>
      <c r="P25" s="181"/>
      <c r="Q25" s="181"/>
      <c r="R25" s="181"/>
    </row>
    <row r="26" spans="1:18" ht="12.75">
      <c r="A26" s="48" t="s">
        <v>547</v>
      </c>
      <c r="B26" s="44">
        <v>134</v>
      </c>
      <c r="C26" s="44">
        <v>95</v>
      </c>
      <c r="D26" s="44">
        <v>123</v>
      </c>
      <c r="E26" s="44">
        <v>85</v>
      </c>
      <c r="F26" s="581" t="s">
        <v>1065</v>
      </c>
      <c r="G26" s="581" t="s">
        <v>1065</v>
      </c>
      <c r="H26" s="44">
        <v>11</v>
      </c>
      <c r="I26" s="120">
        <v>10</v>
      </c>
      <c r="K26" s="181"/>
      <c r="L26" s="181"/>
      <c r="M26" s="181"/>
      <c r="N26" s="181"/>
      <c r="O26" s="181"/>
      <c r="P26" s="181"/>
      <c r="Q26" s="181"/>
      <c r="R26" s="181"/>
    </row>
    <row r="27" spans="1:18" ht="12.75">
      <c r="A27" s="48" t="s">
        <v>548</v>
      </c>
      <c r="B27" s="44">
        <v>44</v>
      </c>
      <c r="C27" s="44">
        <v>44</v>
      </c>
      <c r="D27" s="44">
        <v>26</v>
      </c>
      <c r="E27" s="44">
        <v>26</v>
      </c>
      <c r="F27" s="44">
        <v>4</v>
      </c>
      <c r="G27" s="44">
        <v>4</v>
      </c>
      <c r="H27" s="44">
        <v>14</v>
      </c>
      <c r="I27" s="120">
        <v>14</v>
      </c>
      <c r="K27" s="181"/>
      <c r="L27" s="181"/>
      <c r="M27" s="181"/>
      <c r="N27" s="181"/>
      <c r="O27" s="181"/>
      <c r="P27" s="181"/>
      <c r="Q27" s="181"/>
      <c r="R27" s="181"/>
    </row>
    <row r="28" spans="1:18" ht="12.75">
      <c r="A28" s="48" t="s">
        <v>549</v>
      </c>
      <c r="B28" s="44">
        <v>264</v>
      </c>
      <c r="C28" s="44">
        <v>127</v>
      </c>
      <c r="D28" s="44">
        <v>191</v>
      </c>
      <c r="E28" s="44">
        <v>71</v>
      </c>
      <c r="F28" s="44">
        <v>11</v>
      </c>
      <c r="G28" s="44">
        <v>11</v>
      </c>
      <c r="H28" s="44">
        <v>62</v>
      </c>
      <c r="I28" s="120">
        <v>45</v>
      </c>
      <c r="K28" s="181"/>
      <c r="L28" s="181"/>
      <c r="M28" s="181"/>
      <c r="N28" s="181"/>
      <c r="O28" s="181"/>
      <c r="P28" s="181"/>
      <c r="Q28" s="181"/>
      <c r="R28" s="181"/>
    </row>
    <row r="29" spans="1:18" ht="12.75">
      <c r="A29" s="48" t="s">
        <v>550</v>
      </c>
      <c r="B29" s="44">
        <v>1598</v>
      </c>
      <c r="C29" s="44">
        <v>127</v>
      </c>
      <c r="D29" s="44">
        <v>1571</v>
      </c>
      <c r="E29" s="44">
        <v>112</v>
      </c>
      <c r="F29" s="581" t="s">
        <v>1065</v>
      </c>
      <c r="G29" s="581" t="s">
        <v>1065</v>
      </c>
      <c r="H29" s="44">
        <v>27</v>
      </c>
      <c r="I29" s="120">
        <v>15</v>
      </c>
      <c r="K29" s="181"/>
      <c r="L29" s="181"/>
      <c r="M29" s="181"/>
      <c r="N29" s="181"/>
      <c r="O29" s="181"/>
      <c r="P29" s="181"/>
      <c r="Q29" s="181"/>
      <c r="R29" s="181"/>
    </row>
    <row r="30" spans="1:18" ht="12.75">
      <c r="A30" s="47" t="s">
        <v>551</v>
      </c>
      <c r="B30" s="44"/>
      <c r="C30" s="44"/>
      <c r="D30" s="44"/>
      <c r="E30" s="44"/>
      <c r="F30" s="44"/>
      <c r="G30" s="44"/>
      <c r="H30" s="44"/>
      <c r="I30" s="120"/>
      <c r="K30" s="181"/>
      <c r="L30" s="181"/>
      <c r="M30" s="181"/>
      <c r="N30" s="181"/>
      <c r="O30" s="181"/>
      <c r="P30" s="181"/>
      <c r="Q30" s="181"/>
      <c r="R30" s="181"/>
    </row>
    <row r="31" spans="1:18" ht="12.75">
      <c r="A31" s="48" t="s">
        <v>552</v>
      </c>
      <c r="B31" s="44">
        <v>197</v>
      </c>
      <c r="C31" s="44">
        <v>172</v>
      </c>
      <c r="D31" s="44">
        <v>112</v>
      </c>
      <c r="E31" s="44">
        <v>97</v>
      </c>
      <c r="F31" s="44">
        <v>3</v>
      </c>
      <c r="G31" s="581" t="s">
        <v>1065</v>
      </c>
      <c r="H31" s="44">
        <v>82</v>
      </c>
      <c r="I31" s="120">
        <v>75</v>
      </c>
      <c r="K31" s="181"/>
      <c r="L31" s="181"/>
      <c r="M31" s="181"/>
      <c r="N31" s="181"/>
      <c r="O31" s="181"/>
      <c r="P31" s="181"/>
      <c r="Q31" s="181"/>
      <c r="R31" s="181"/>
    </row>
    <row r="32" spans="1:18" ht="12.75">
      <c r="A32" s="48" t="s">
        <v>553</v>
      </c>
      <c r="B32" s="44">
        <v>370</v>
      </c>
      <c r="C32" s="44">
        <v>289</v>
      </c>
      <c r="D32" s="44">
        <v>211</v>
      </c>
      <c r="E32" s="44">
        <v>146</v>
      </c>
      <c r="F32" s="44">
        <v>69</v>
      </c>
      <c r="G32" s="44">
        <v>65</v>
      </c>
      <c r="H32" s="44">
        <v>90</v>
      </c>
      <c r="I32" s="120">
        <v>78</v>
      </c>
      <c r="K32" s="181"/>
      <c r="L32" s="181"/>
      <c r="M32" s="181"/>
      <c r="N32" s="181"/>
      <c r="O32" s="181"/>
      <c r="P32" s="181"/>
      <c r="Q32" s="181"/>
      <c r="R32" s="181"/>
    </row>
    <row r="33" spans="1:18" ht="12.75">
      <c r="A33" s="47"/>
      <c r="B33" s="46"/>
      <c r="C33" s="46"/>
      <c r="D33" s="46"/>
      <c r="E33" s="46"/>
      <c r="F33" s="46"/>
      <c r="G33" s="46"/>
      <c r="H33" s="46"/>
      <c r="I33" s="119"/>
      <c r="K33" s="181"/>
      <c r="L33" s="181"/>
      <c r="M33" s="181"/>
      <c r="N33" s="181"/>
      <c r="O33" s="181"/>
      <c r="P33" s="181"/>
      <c r="Q33" s="181"/>
      <c r="R33" s="181"/>
    </row>
    <row r="34" spans="1:18" ht="12.75">
      <c r="A34" s="45" t="s">
        <v>554</v>
      </c>
      <c r="B34" s="46">
        <f>SUM(B36:B41)</f>
        <v>10810</v>
      </c>
      <c r="C34" s="46">
        <f aca="true" t="shared" si="0" ref="C34:I34">SUM(C36:C41)</f>
        <v>8091</v>
      </c>
      <c r="D34" s="46">
        <f t="shared" si="0"/>
        <v>7928</v>
      </c>
      <c r="E34" s="46">
        <f t="shared" si="0"/>
        <v>5389</v>
      </c>
      <c r="F34" s="46">
        <f t="shared" si="0"/>
        <v>2022</v>
      </c>
      <c r="G34" s="46">
        <f t="shared" si="0"/>
        <v>1907</v>
      </c>
      <c r="H34" s="46">
        <f t="shared" si="0"/>
        <v>860</v>
      </c>
      <c r="I34" s="46">
        <f t="shared" si="0"/>
        <v>795</v>
      </c>
      <c r="K34" s="181"/>
      <c r="L34" s="181"/>
      <c r="M34" s="181"/>
      <c r="N34" s="181"/>
      <c r="O34" s="181"/>
      <c r="P34" s="181"/>
      <c r="Q34" s="181"/>
      <c r="R34" s="181"/>
    </row>
    <row r="35" spans="1:18" ht="12.75">
      <c r="A35" s="47" t="s">
        <v>537</v>
      </c>
      <c r="B35" s="46"/>
      <c r="C35" s="46"/>
      <c r="D35" s="46"/>
      <c r="E35" s="46"/>
      <c r="F35" s="46"/>
      <c r="G35" s="46"/>
      <c r="H35" s="46"/>
      <c r="I35" s="119"/>
      <c r="K35" s="181"/>
      <c r="L35" s="181"/>
      <c r="M35" s="181"/>
      <c r="N35" s="181"/>
      <c r="O35" s="181"/>
      <c r="P35" s="181"/>
      <c r="Q35" s="181"/>
      <c r="R35" s="181"/>
    </row>
    <row r="36" spans="1:18" ht="12.75">
      <c r="A36" s="48" t="s">
        <v>555</v>
      </c>
      <c r="B36" s="44">
        <v>259</v>
      </c>
      <c r="C36" s="44">
        <v>255</v>
      </c>
      <c r="D36" s="44">
        <v>206</v>
      </c>
      <c r="E36" s="44">
        <v>204</v>
      </c>
      <c r="F36" s="44">
        <v>10</v>
      </c>
      <c r="G36" s="44">
        <v>10</v>
      </c>
      <c r="H36" s="44">
        <v>43</v>
      </c>
      <c r="I36" s="120">
        <v>41</v>
      </c>
      <c r="K36" s="181"/>
      <c r="L36" s="181"/>
      <c r="M36" s="181"/>
      <c r="N36" s="181"/>
      <c r="O36" s="181"/>
      <c r="P36" s="181"/>
      <c r="Q36" s="181"/>
      <c r="R36" s="181"/>
    </row>
    <row r="37" spans="1:18" ht="12.75">
      <c r="A37" s="48" t="s">
        <v>556</v>
      </c>
      <c r="B37" s="44">
        <v>733</v>
      </c>
      <c r="C37" s="44">
        <v>671</v>
      </c>
      <c r="D37" s="44">
        <v>536</v>
      </c>
      <c r="E37" s="44">
        <v>510</v>
      </c>
      <c r="F37" s="44">
        <v>125</v>
      </c>
      <c r="G37" s="44">
        <v>116</v>
      </c>
      <c r="H37" s="44">
        <v>72</v>
      </c>
      <c r="I37" s="120">
        <v>45</v>
      </c>
      <c r="K37" s="181"/>
      <c r="L37" s="181"/>
      <c r="M37" s="181"/>
      <c r="N37" s="181"/>
      <c r="O37" s="181"/>
      <c r="P37" s="181"/>
      <c r="Q37" s="181"/>
      <c r="R37" s="181"/>
    </row>
    <row r="38" spans="1:18" ht="12.75">
      <c r="A38" s="48" t="s">
        <v>557</v>
      </c>
      <c r="B38" s="44">
        <v>2831</v>
      </c>
      <c r="C38" s="44">
        <v>1106</v>
      </c>
      <c r="D38" s="44">
        <v>2550</v>
      </c>
      <c r="E38" s="44">
        <v>930</v>
      </c>
      <c r="F38" s="44">
        <v>243</v>
      </c>
      <c r="G38" s="44">
        <v>138</v>
      </c>
      <c r="H38" s="44">
        <v>38</v>
      </c>
      <c r="I38" s="120">
        <v>38</v>
      </c>
      <c r="K38" s="181"/>
      <c r="L38" s="181"/>
      <c r="M38" s="181"/>
      <c r="N38" s="181"/>
      <c r="O38" s="181"/>
      <c r="P38" s="181"/>
      <c r="Q38" s="181"/>
      <c r="R38" s="181"/>
    </row>
    <row r="39" spans="1:18" ht="12.75">
      <c r="A39" s="48" t="s">
        <v>558</v>
      </c>
      <c r="B39" s="44">
        <v>1088</v>
      </c>
      <c r="C39" s="44">
        <v>710</v>
      </c>
      <c r="D39" s="44">
        <v>779</v>
      </c>
      <c r="E39" s="44">
        <v>401</v>
      </c>
      <c r="F39" s="44">
        <v>144</v>
      </c>
      <c r="G39" s="44">
        <v>144</v>
      </c>
      <c r="H39" s="44">
        <v>165</v>
      </c>
      <c r="I39" s="120">
        <v>165</v>
      </c>
      <c r="K39" s="181"/>
      <c r="L39" s="181"/>
      <c r="M39" s="181"/>
      <c r="N39" s="181"/>
      <c r="O39" s="181"/>
      <c r="P39" s="181"/>
      <c r="Q39" s="181"/>
      <c r="R39" s="181"/>
    </row>
    <row r="40" spans="1:18" ht="12.75">
      <c r="A40" s="47" t="s">
        <v>542</v>
      </c>
      <c r="B40" s="44"/>
      <c r="C40" s="44"/>
      <c r="D40" s="44"/>
      <c r="E40" s="44"/>
      <c r="F40" s="44"/>
      <c r="G40" s="44"/>
      <c r="H40" s="44"/>
      <c r="I40" s="120"/>
      <c r="K40" s="181"/>
      <c r="L40" s="181"/>
      <c r="M40" s="181"/>
      <c r="N40" s="181"/>
      <c r="O40" s="181"/>
      <c r="P40" s="181"/>
      <c r="Q40" s="181"/>
      <c r="R40" s="181"/>
    </row>
    <row r="41" spans="1:18" ht="12.75">
      <c r="A41" s="48" t="s">
        <v>559</v>
      </c>
      <c r="B41" s="44">
        <v>5899</v>
      </c>
      <c r="C41" s="44">
        <v>5349</v>
      </c>
      <c r="D41" s="44">
        <v>3857</v>
      </c>
      <c r="E41" s="44">
        <v>3344</v>
      </c>
      <c r="F41" s="44">
        <v>1500</v>
      </c>
      <c r="G41" s="44">
        <v>1499</v>
      </c>
      <c r="H41" s="44">
        <v>542</v>
      </c>
      <c r="I41" s="120">
        <v>506</v>
      </c>
      <c r="K41" s="181"/>
      <c r="L41" s="181"/>
      <c r="M41" s="181"/>
      <c r="N41" s="181"/>
      <c r="O41" s="181"/>
      <c r="P41" s="181"/>
      <c r="Q41" s="181"/>
      <c r="R41" s="181"/>
    </row>
    <row r="42" spans="1:18" ht="12.75">
      <c r="A42" s="45"/>
      <c r="B42" s="46"/>
      <c r="C42" s="46"/>
      <c r="D42" s="46"/>
      <c r="E42" s="46"/>
      <c r="F42" s="46"/>
      <c r="G42" s="46"/>
      <c r="H42" s="46"/>
      <c r="I42" s="119"/>
      <c r="K42" s="181"/>
      <c r="L42" s="181"/>
      <c r="M42" s="181"/>
      <c r="N42" s="181"/>
      <c r="O42" s="181"/>
      <c r="P42" s="181"/>
      <c r="Q42" s="181"/>
      <c r="R42" s="181"/>
    </row>
    <row r="43" spans="1:18" ht="12.75">
      <c r="A43" s="45" t="s">
        <v>560</v>
      </c>
      <c r="B43" s="46">
        <v>4843</v>
      </c>
      <c r="C43" s="46">
        <v>3984</v>
      </c>
      <c r="D43" s="46">
        <v>3397</v>
      </c>
      <c r="E43" s="46">
        <v>2672</v>
      </c>
      <c r="F43" s="46">
        <v>1119</v>
      </c>
      <c r="G43" s="46">
        <v>1109</v>
      </c>
      <c r="H43" s="46">
        <v>327</v>
      </c>
      <c r="I43" s="119">
        <v>203</v>
      </c>
      <c r="K43" s="181"/>
      <c r="L43" s="181"/>
      <c r="M43" s="181"/>
      <c r="N43" s="181"/>
      <c r="O43" s="181"/>
      <c r="P43" s="181"/>
      <c r="Q43" s="181"/>
      <c r="R43" s="181"/>
    </row>
    <row r="44" spans="1:18" ht="12.75">
      <c r="A44" s="47" t="s">
        <v>537</v>
      </c>
      <c r="B44" s="46"/>
      <c r="C44" s="46"/>
      <c r="D44" s="46"/>
      <c r="E44" s="46"/>
      <c r="F44" s="46"/>
      <c r="G44" s="46"/>
      <c r="H44" s="46"/>
      <c r="I44" s="119"/>
      <c r="K44" s="181"/>
      <c r="L44" s="181"/>
      <c r="M44" s="181"/>
      <c r="N44" s="181"/>
      <c r="O44" s="181"/>
      <c r="P44" s="181"/>
      <c r="Q44" s="181"/>
      <c r="R44" s="181"/>
    </row>
    <row r="45" spans="1:18" ht="12.75">
      <c r="A45" s="48" t="s">
        <v>561</v>
      </c>
      <c r="B45" s="44">
        <v>811</v>
      </c>
      <c r="C45" s="44">
        <v>716</v>
      </c>
      <c r="D45" s="44">
        <v>796</v>
      </c>
      <c r="E45" s="44">
        <v>707</v>
      </c>
      <c r="F45" s="44">
        <v>7</v>
      </c>
      <c r="G45" s="44">
        <v>7</v>
      </c>
      <c r="H45" s="44">
        <v>8</v>
      </c>
      <c r="I45" s="120">
        <v>2</v>
      </c>
      <c r="K45" s="181"/>
      <c r="L45" s="181"/>
      <c r="M45" s="181"/>
      <c r="N45" s="181"/>
      <c r="O45" s="181"/>
      <c r="P45" s="181"/>
      <c r="Q45" s="181"/>
      <c r="R45" s="181"/>
    </row>
    <row r="46" spans="1:18" ht="12.75">
      <c r="A46" s="48" t="s">
        <v>562</v>
      </c>
      <c r="B46" s="44">
        <v>743</v>
      </c>
      <c r="C46" s="44">
        <v>673</v>
      </c>
      <c r="D46" s="44">
        <v>520</v>
      </c>
      <c r="E46" s="44">
        <v>512</v>
      </c>
      <c r="F46" s="44">
        <v>17</v>
      </c>
      <c r="G46" s="44">
        <v>13</v>
      </c>
      <c r="H46" s="44">
        <v>206</v>
      </c>
      <c r="I46" s="120">
        <v>148</v>
      </c>
      <c r="K46" s="181"/>
      <c r="L46" s="181"/>
      <c r="M46" s="181"/>
      <c r="N46" s="181"/>
      <c r="O46" s="181"/>
      <c r="P46" s="181"/>
      <c r="Q46" s="181"/>
      <c r="R46" s="181"/>
    </row>
    <row r="47" spans="1:18" ht="12.75">
      <c r="A47" s="48" t="s">
        <v>563</v>
      </c>
      <c r="B47" s="44">
        <v>532</v>
      </c>
      <c r="C47" s="44">
        <v>516</v>
      </c>
      <c r="D47" s="44">
        <v>278</v>
      </c>
      <c r="E47" s="44">
        <v>278</v>
      </c>
      <c r="F47" s="44">
        <v>236</v>
      </c>
      <c r="G47" s="44">
        <v>236</v>
      </c>
      <c r="H47" s="44">
        <v>18</v>
      </c>
      <c r="I47" s="120">
        <v>2</v>
      </c>
      <c r="K47" s="181"/>
      <c r="L47" s="181"/>
      <c r="M47" s="181"/>
      <c r="N47" s="181"/>
      <c r="O47" s="181"/>
      <c r="P47" s="181"/>
      <c r="Q47" s="181"/>
      <c r="R47" s="181"/>
    </row>
    <row r="48" spans="1:18" ht="12.75">
      <c r="A48" s="48" t="s">
        <v>564</v>
      </c>
      <c r="B48" s="44">
        <v>629</v>
      </c>
      <c r="C48" s="44">
        <v>586</v>
      </c>
      <c r="D48" s="44">
        <v>496</v>
      </c>
      <c r="E48" s="44">
        <v>487</v>
      </c>
      <c r="F48" s="44">
        <v>101</v>
      </c>
      <c r="G48" s="44">
        <v>97</v>
      </c>
      <c r="H48" s="44">
        <v>32</v>
      </c>
      <c r="I48" s="120">
        <v>2</v>
      </c>
      <c r="K48" s="181"/>
      <c r="L48" s="181"/>
      <c r="M48" s="181"/>
      <c r="N48" s="181"/>
      <c r="O48" s="181"/>
      <c r="P48" s="181"/>
      <c r="Q48" s="181"/>
      <c r="R48" s="181"/>
    </row>
    <row r="49" spans="1:18" ht="12.75">
      <c r="A49" s="48" t="s">
        <v>565</v>
      </c>
      <c r="B49" s="44">
        <v>1726</v>
      </c>
      <c r="C49" s="44">
        <v>1136</v>
      </c>
      <c r="D49" s="44">
        <v>931</v>
      </c>
      <c r="E49" s="44">
        <v>348</v>
      </c>
      <c r="F49" s="44">
        <v>756</v>
      </c>
      <c r="G49" s="44">
        <v>756</v>
      </c>
      <c r="H49" s="44">
        <v>39</v>
      </c>
      <c r="I49" s="120">
        <v>32</v>
      </c>
      <c r="K49" s="181"/>
      <c r="L49" s="181"/>
      <c r="M49" s="181"/>
      <c r="N49" s="181"/>
      <c r="O49" s="181"/>
      <c r="P49" s="181"/>
      <c r="Q49" s="181"/>
      <c r="R49" s="181"/>
    </row>
    <row r="50" spans="1:18" ht="12.75">
      <c r="A50" s="48" t="s">
        <v>566</v>
      </c>
      <c r="B50" s="44">
        <v>402</v>
      </c>
      <c r="C50" s="44">
        <v>357</v>
      </c>
      <c r="D50" s="44">
        <v>376</v>
      </c>
      <c r="E50" s="44">
        <v>340</v>
      </c>
      <c r="F50" s="44">
        <v>2</v>
      </c>
      <c r="G50" s="581" t="s">
        <v>1065</v>
      </c>
      <c r="H50" s="44">
        <v>24</v>
      </c>
      <c r="I50" s="120">
        <v>17</v>
      </c>
      <c r="K50" s="181"/>
      <c r="L50" s="181"/>
      <c r="M50" s="181"/>
      <c r="N50" s="181"/>
      <c r="O50" s="181"/>
      <c r="P50" s="181"/>
      <c r="Q50" s="181"/>
      <c r="R50" s="181"/>
    </row>
    <row r="51" ht="12.75">
      <c r="A51" s="86"/>
    </row>
    <row r="52" spans="1:9" ht="24.75" customHeight="1">
      <c r="A52" s="672" t="s">
        <v>1231</v>
      </c>
      <c r="B52" s="672"/>
      <c r="C52" s="672"/>
      <c r="D52" s="672"/>
      <c r="E52" s="672"/>
      <c r="F52" s="672"/>
      <c r="G52" s="672"/>
      <c r="H52" s="672"/>
      <c r="I52" s="672"/>
    </row>
  </sheetData>
  <mergeCells count="12">
    <mergeCell ref="A52:I52"/>
    <mergeCell ref="A6:A10"/>
    <mergeCell ref="B6:C6"/>
    <mergeCell ref="D6:I6"/>
    <mergeCell ref="B7:B9"/>
    <mergeCell ref="D7:E7"/>
    <mergeCell ref="F7:G7"/>
    <mergeCell ref="H7:I7"/>
    <mergeCell ref="F8:F9"/>
    <mergeCell ref="H8:H9"/>
    <mergeCell ref="B10:I10"/>
    <mergeCell ref="D8:D9"/>
  </mergeCells>
  <hyperlinks>
    <hyperlink ref="K6" location="'SPIS TREŚCI'!A1" display="Powrót do spisu tablic"/>
  </hyperlinks>
  <printOptions/>
  <pageMargins left="0.75" right="0.75" top="1" bottom="1" header="0.5" footer="0.5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53"/>
  <sheetViews>
    <sheetView zoomScale="110" zoomScaleNormal="110" workbookViewId="0" topLeftCell="A1">
      <selection activeCell="M6" sqref="M6"/>
    </sheetView>
  </sheetViews>
  <sheetFormatPr defaultColWidth="9.00390625" defaultRowHeight="12.75"/>
  <cols>
    <col min="1" max="1" width="30.75390625" style="0" customWidth="1"/>
    <col min="11" max="11" width="9.125" style="118" customWidth="1"/>
  </cols>
  <sheetData>
    <row r="2" spans="1:2" ht="13.5">
      <c r="A2" s="60" t="s">
        <v>891</v>
      </c>
      <c r="B2" s="171" t="s">
        <v>1002</v>
      </c>
    </row>
    <row r="3" ht="12.75">
      <c r="B3" s="171" t="s">
        <v>1178</v>
      </c>
    </row>
    <row r="4" spans="1:2" ht="12.75">
      <c r="A4" s="1"/>
      <c r="B4" s="313" t="s">
        <v>494</v>
      </c>
    </row>
    <row r="5" ht="13.5" thickBot="1">
      <c r="A5" s="1"/>
    </row>
    <row r="6" spans="1:13" ht="15.75" thickBot="1">
      <c r="A6" s="680" t="s">
        <v>398</v>
      </c>
      <c r="B6" s="752" t="s">
        <v>168</v>
      </c>
      <c r="C6" s="753"/>
      <c r="D6" s="753"/>
      <c r="E6" s="753"/>
      <c r="F6" s="753"/>
      <c r="G6" s="753"/>
      <c r="H6" s="753"/>
      <c r="I6" s="753"/>
      <c r="J6" s="753"/>
      <c r="K6" s="753"/>
      <c r="M6" s="295" t="s">
        <v>992</v>
      </c>
    </row>
    <row r="7" spans="1:11" ht="14.25" customHeight="1" thickBot="1">
      <c r="A7" s="751"/>
      <c r="B7" s="694" t="s">
        <v>170</v>
      </c>
      <c r="C7" s="691"/>
      <c r="D7" s="691"/>
      <c r="E7" s="691"/>
      <c r="F7" s="691"/>
      <c r="G7" s="691"/>
      <c r="H7" s="644"/>
      <c r="I7" s="694" t="s">
        <v>171</v>
      </c>
      <c r="J7" s="644"/>
      <c r="K7" s="747" t="s">
        <v>1214</v>
      </c>
    </row>
    <row r="8" spans="1:11" ht="14.25" thickBot="1">
      <c r="A8" s="685"/>
      <c r="B8" s="712" t="s">
        <v>500</v>
      </c>
      <c r="C8" s="645" t="s">
        <v>111</v>
      </c>
      <c r="D8" s="646"/>
      <c r="E8" s="646"/>
      <c r="F8" s="646"/>
      <c r="G8" s="646"/>
      <c r="H8" s="647"/>
      <c r="I8" s="685" t="s">
        <v>500</v>
      </c>
      <c r="J8" s="28" t="s">
        <v>309</v>
      </c>
      <c r="K8" s="723"/>
    </row>
    <row r="9" spans="1:11" ht="34.5" thickBot="1">
      <c r="A9" s="685"/>
      <c r="B9" s="703"/>
      <c r="C9" s="28" t="s">
        <v>311</v>
      </c>
      <c r="D9" s="28" t="s">
        <v>312</v>
      </c>
      <c r="E9" s="28" t="s">
        <v>313</v>
      </c>
      <c r="F9" s="28" t="s">
        <v>314</v>
      </c>
      <c r="G9" s="28" t="s">
        <v>315</v>
      </c>
      <c r="H9" s="28" t="s">
        <v>316</v>
      </c>
      <c r="I9" s="703"/>
      <c r="J9" s="28" t="s">
        <v>310</v>
      </c>
      <c r="K9" s="724"/>
    </row>
    <row r="10" spans="1:11" ht="14.25" thickBot="1">
      <c r="A10" s="682"/>
      <c r="B10" s="699" t="s">
        <v>317</v>
      </c>
      <c r="C10" s="701"/>
      <c r="D10" s="701"/>
      <c r="E10" s="701"/>
      <c r="F10" s="701"/>
      <c r="G10" s="701"/>
      <c r="H10" s="701"/>
      <c r="I10" s="701"/>
      <c r="J10" s="701"/>
      <c r="K10" s="701"/>
    </row>
    <row r="11" spans="1:11" ht="13.5">
      <c r="A11" s="39"/>
      <c r="B11" s="100"/>
      <c r="C11" s="100"/>
      <c r="D11" s="100"/>
      <c r="E11" s="100"/>
      <c r="F11" s="100"/>
      <c r="G11" s="100"/>
      <c r="H11" s="100"/>
      <c r="I11" s="100"/>
      <c r="J11" s="100"/>
      <c r="K11" s="101"/>
    </row>
    <row r="12" spans="1:23" ht="12.75">
      <c r="A12" s="45" t="s">
        <v>535</v>
      </c>
      <c r="B12" s="46">
        <v>17587</v>
      </c>
      <c r="C12" s="46">
        <v>474</v>
      </c>
      <c r="D12" s="46">
        <v>4070</v>
      </c>
      <c r="E12" s="46">
        <v>8411</v>
      </c>
      <c r="F12" s="46">
        <v>835</v>
      </c>
      <c r="G12" s="46">
        <v>965</v>
      </c>
      <c r="H12" s="46">
        <v>324</v>
      </c>
      <c r="I12" s="46">
        <v>4361</v>
      </c>
      <c r="J12" s="46">
        <v>907</v>
      </c>
      <c r="K12" s="164">
        <v>2201</v>
      </c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</row>
    <row r="13" spans="1:22" ht="12.75">
      <c r="A13" s="47"/>
      <c r="B13" s="44"/>
      <c r="C13" s="44"/>
      <c r="D13" s="44"/>
      <c r="E13" s="44"/>
      <c r="F13" s="44"/>
      <c r="G13" s="44"/>
      <c r="H13" s="44"/>
      <c r="I13" s="44"/>
      <c r="J13" s="44"/>
      <c r="K13" s="120"/>
      <c r="M13" s="181"/>
      <c r="N13" s="181"/>
      <c r="O13" s="181"/>
      <c r="P13" s="181"/>
      <c r="Q13" s="181"/>
      <c r="R13" s="181"/>
      <c r="S13" s="181"/>
      <c r="T13" s="181"/>
      <c r="U13" s="181"/>
      <c r="V13" s="181"/>
    </row>
    <row r="14" spans="1:22" ht="12.75">
      <c r="A14" s="45" t="s">
        <v>536</v>
      </c>
      <c r="B14" s="46">
        <v>456</v>
      </c>
      <c r="C14" s="46">
        <v>6</v>
      </c>
      <c r="D14" s="46">
        <v>3</v>
      </c>
      <c r="E14" s="46">
        <v>266</v>
      </c>
      <c r="F14" s="46">
        <v>10</v>
      </c>
      <c r="G14" s="46">
        <v>23</v>
      </c>
      <c r="H14" s="46">
        <v>20</v>
      </c>
      <c r="I14" s="46">
        <v>214</v>
      </c>
      <c r="J14" s="46">
        <v>10</v>
      </c>
      <c r="K14" s="119">
        <v>283</v>
      </c>
      <c r="M14" s="181"/>
      <c r="N14" s="181"/>
      <c r="O14" s="181"/>
      <c r="P14" s="181"/>
      <c r="Q14" s="181"/>
      <c r="R14" s="181"/>
      <c r="S14" s="181"/>
      <c r="T14" s="181"/>
      <c r="U14" s="181"/>
      <c r="V14" s="181"/>
    </row>
    <row r="15" spans="1:22" ht="12.75">
      <c r="A15" s="47" t="s">
        <v>537</v>
      </c>
      <c r="B15" s="44"/>
      <c r="C15" s="44"/>
      <c r="D15" s="44"/>
      <c r="E15" s="44"/>
      <c r="F15" s="44"/>
      <c r="G15" s="44"/>
      <c r="H15" s="44"/>
      <c r="I15" s="44"/>
      <c r="J15" s="44"/>
      <c r="K15" s="120"/>
      <c r="M15" s="181"/>
      <c r="N15" s="181"/>
      <c r="O15" s="181"/>
      <c r="P15" s="181"/>
      <c r="Q15" s="181"/>
      <c r="R15" s="181"/>
      <c r="S15" s="181"/>
      <c r="T15" s="181"/>
      <c r="U15" s="181"/>
      <c r="V15" s="181"/>
    </row>
    <row r="16" spans="1:22" ht="12.75">
      <c r="A16" s="48" t="s">
        <v>538</v>
      </c>
      <c r="B16" s="44">
        <v>126</v>
      </c>
      <c r="C16" s="44">
        <v>2</v>
      </c>
      <c r="D16" s="581" t="s">
        <v>1065</v>
      </c>
      <c r="E16" s="44">
        <v>63</v>
      </c>
      <c r="F16" s="44">
        <v>3</v>
      </c>
      <c r="G16" s="44">
        <v>4</v>
      </c>
      <c r="H16" s="44">
        <v>4</v>
      </c>
      <c r="I16" s="44">
        <v>185</v>
      </c>
      <c r="J16" s="44">
        <v>10</v>
      </c>
      <c r="K16" s="120">
        <v>107</v>
      </c>
      <c r="M16" s="181"/>
      <c r="N16" s="181"/>
      <c r="O16" s="181"/>
      <c r="P16" s="181"/>
      <c r="Q16" s="181"/>
      <c r="R16" s="181"/>
      <c r="S16" s="181"/>
      <c r="T16" s="181"/>
      <c r="U16" s="181"/>
      <c r="V16" s="181"/>
    </row>
    <row r="17" spans="1:22" ht="12.75">
      <c r="A17" s="48" t="s">
        <v>539</v>
      </c>
      <c r="B17" s="44">
        <v>37</v>
      </c>
      <c r="C17" s="581" t="s">
        <v>1065</v>
      </c>
      <c r="D17" s="581" t="s">
        <v>1065</v>
      </c>
      <c r="E17" s="44">
        <v>13</v>
      </c>
      <c r="F17" s="581" t="s">
        <v>1065</v>
      </c>
      <c r="G17" s="44">
        <v>19</v>
      </c>
      <c r="H17" s="581" t="s">
        <v>1065</v>
      </c>
      <c r="I17" s="581" t="s">
        <v>1065</v>
      </c>
      <c r="J17" s="581" t="s">
        <v>1065</v>
      </c>
      <c r="K17" s="120">
        <v>1</v>
      </c>
      <c r="M17" s="181"/>
      <c r="N17" s="181"/>
      <c r="O17" s="181"/>
      <c r="P17" s="181"/>
      <c r="Q17" s="181"/>
      <c r="R17" s="181"/>
      <c r="S17" s="181"/>
      <c r="T17" s="181"/>
      <c r="U17" s="181"/>
      <c r="V17" s="181"/>
    </row>
    <row r="18" spans="1:22" ht="12.75">
      <c r="A18" s="48" t="s">
        <v>540</v>
      </c>
      <c r="B18" s="44">
        <v>168</v>
      </c>
      <c r="C18" s="581" t="s">
        <v>1065</v>
      </c>
      <c r="D18" s="581" t="s">
        <v>1065</v>
      </c>
      <c r="E18" s="44">
        <v>131</v>
      </c>
      <c r="F18" s="44">
        <v>5</v>
      </c>
      <c r="G18" s="581" t="s">
        <v>1065</v>
      </c>
      <c r="H18" s="44">
        <v>16</v>
      </c>
      <c r="I18" s="44">
        <v>29</v>
      </c>
      <c r="J18" s="581" t="s">
        <v>1065</v>
      </c>
      <c r="K18" s="120">
        <v>77</v>
      </c>
      <c r="M18" s="181"/>
      <c r="N18" s="181"/>
      <c r="O18" s="181"/>
      <c r="P18" s="181"/>
      <c r="Q18" s="181"/>
      <c r="R18" s="181"/>
      <c r="S18" s="181"/>
      <c r="T18" s="181"/>
      <c r="U18" s="181"/>
      <c r="V18" s="181"/>
    </row>
    <row r="19" spans="1:22" ht="12.75">
      <c r="A19" s="48" t="s">
        <v>541</v>
      </c>
      <c r="B19" s="44">
        <v>24</v>
      </c>
      <c r="C19" s="581" t="s">
        <v>1065</v>
      </c>
      <c r="D19" s="44">
        <v>3</v>
      </c>
      <c r="E19" s="44">
        <v>18</v>
      </c>
      <c r="F19" s="44">
        <v>1</v>
      </c>
      <c r="G19" s="581" t="s">
        <v>1065</v>
      </c>
      <c r="H19" s="581" t="s">
        <v>1065</v>
      </c>
      <c r="I19" s="581" t="s">
        <v>1065</v>
      </c>
      <c r="J19" s="581" t="s">
        <v>1065</v>
      </c>
      <c r="K19" s="120">
        <v>12</v>
      </c>
      <c r="M19" s="181"/>
      <c r="N19" s="181"/>
      <c r="O19" s="181"/>
      <c r="P19" s="181"/>
      <c r="Q19" s="181"/>
      <c r="R19" s="181"/>
      <c r="S19" s="181"/>
      <c r="T19" s="181"/>
      <c r="U19" s="181"/>
      <c r="V19" s="181"/>
    </row>
    <row r="20" spans="1:22" ht="12.75">
      <c r="A20" s="47" t="s">
        <v>542</v>
      </c>
      <c r="B20" s="44"/>
      <c r="C20" s="44"/>
      <c r="D20" s="44"/>
      <c r="E20" s="44"/>
      <c r="F20" s="44"/>
      <c r="G20" s="44"/>
      <c r="H20" s="44"/>
      <c r="I20" s="44"/>
      <c r="J20" s="44"/>
      <c r="K20" s="120"/>
      <c r="M20" s="181"/>
      <c r="N20" s="181"/>
      <c r="O20" s="181"/>
      <c r="P20" s="181"/>
      <c r="Q20" s="181"/>
      <c r="R20" s="181"/>
      <c r="S20" s="181"/>
      <c r="T20" s="181"/>
      <c r="U20" s="181"/>
      <c r="V20" s="181"/>
    </row>
    <row r="21" spans="1:22" ht="12.75">
      <c r="A21" s="48" t="s">
        <v>543</v>
      </c>
      <c r="B21" s="44">
        <v>101</v>
      </c>
      <c r="C21" s="44">
        <v>4</v>
      </c>
      <c r="D21" s="581" t="s">
        <v>1065</v>
      </c>
      <c r="E21" s="44">
        <v>41</v>
      </c>
      <c r="F21" s="44">
        <v>1</v>
      </c>
      <c r="G21" s="581" t="s">
        <v>1065</v>
      </c>
      <c r="H21" s="581" t="s">
        <v>1065</v>
      </c>
      <c r="I21" s="581" t="s">
        <v>1065</v>
      </c>
      <c r="J21" s="581" t="s">
        <v>1065</v>
      </c>
      <c r="K21" s="120">
        <v>86</v>
      </c>
      <c r="M21" s="181"/>
      <c r="N21" s="181"/>
      <c r="O21" s="181"/>
      <c r="P21" s="181"/>
      <c r="Q21" s="181"/>
      <c r="R21" s="181"/>
      <c r="S21" s="181"/>
      <c r="T21" s="181"/>
      <c r="U21" s="181"/>
      <c r="V21" s="181"/>
    </row>
    <row r="22" spans="1:22" ht="12.75">
      <c r="A22" s="47"/>
      <c r="B22" s="44"/>
      <c r="C22" s="44"/>
      <c r="D22" s="44"/>
      <c r="E22" s="44"/>
      <c r="F22" s="44"/>
      <c r="G22" s="44"/>
      <c r="H22" s="44"/>
      <c r="I22" s="44"/>
      <c r="J22" s="44"/>
      <c r="K22" s="120"/>
      <c r="M22" s="181"/>
      <c r="N22" s="181"/>
      <c r="O22" s="181"/>
      <c r="P22" s="181"/>
      <c r="Q22" s="181"/>
      <c r="R22" s="181"/>
      <c r="S22" s="181"/>
      <c r="T22" s="181"/>
      <c r="U22" s="181"/>
      <c r="V22" s="181"/>
    </row>
    <row r="23" spans="1:22" ht="12.75">
      <c r="A23" s="45" t="s">
        <v>544</v>
      </c>
      <c r="B23" s="46">
        <v>3170</v>
      </c>
      <c r="C23" s="46">
        <v>147</v>
      </c>
      <c r="D23" s="46">
        <v>91</v>
      </c>
      <c r="E23" s="46">
        <v>1970</v>
      </c>
      <c r="F23" s="46">
        <v>140</v>
      </c>
      <c r="G23" s="46">
        <v>26</v>
      </c>
      <c r="H23" s="46">
        <v>17</v>
      </c>
      <c r="I23" s="46">
        <v>146</v>
      </c>
      <c r="J23" s="46">
        <v>6</v>
      </c>
      <c r="K23" s="164">
        <v>532</v>
      </c>
      <c r="M23" s="181"/>
      <c r="N23" s="181"/>
      <c r="O23" s="181"/>
      <c r="P23" s="181"/>
      <c r="Q23" s="181"/>
      <c r="R23" s="181"/>
      <c r="S23" s="181"/>
      <c r="T23" s="181"/>
      <c r="U23" s="181"/>
      <c r="V23" s="181"/>
    </row>
    <row r="24" spans="1:22" ht="12.75">
      <c r="A24" s="47" t="s">
        <v>537</v>
      </c>
      <c r="B24" s="44"/>
      <c r="C24" s="44"/>
      <c r="D24" s="44"/>
      <c r="E24" s="44"/>
      <c r="F24" s="44"/>
      <c r="G24" s="44"/>
      <c r="H24" s="44"/>
      <c r="I24" s="44"/>
      <c r="J24" s="44"/>
      <c r="K24" s="120"/>
      <c r="M24" s="181"/>
      <c r="N24" s="181"/>
      <c r="O24" s="181"/>
      <c r="P24" s="181"/>
      <c r="Q24" s="181"/>
      <c r="R24" s="181"/>
      <c r="S24" s="181"/>
      <c r="T24" s="181"/>
      <c r="U24" s="181"/>
      <c r="V24" s="181"/>
    </row>
    <row r="25" spans="1:22" ht="12.75">
      <c r="A25" s="48" t="s">
        <v>545</v>
      </c>
      <c r="B25" s="44">
        <v>660</v>
      </c>
      <c r="C25" s="44">
        <v>4</v>
      </c>
      <c r="D25" s="44">
        <v>37</v>
      </c>
      <c r="E25" s="44">
        <v>546</v>
      </c>
      <c r="F25" s="44">
        <v>66</v>
      </c>
      <c r="G25" s="44">
        <v>6</v>
      </c>
      <c r="H25" s="581" t="s">
        <v>1065</v>
      </c>
      <c r="I25" s="44">
        <v>46</v>
      </c>
      <c r="J25" s="581" t="s">
        <v>1065</v>
      </c>
      <c r="K25" s="120">
        <v>225</v>
      </c>
      <c r="M25" s="181"/>
      <c r="N25" s="181"/>
      <c r="O25" s="181"/>
      <c r="P25" s="181"/>
      <c r="Q25" s="181"/>
      <c r="R25" s="181"/>
      <c r="S25" s="181"/>
      <c r="T25" s="181"/>
      <c r="U25" s="181"/>
      <c r="V25" s="181"/>
    </row>
    <row r="26" spans="1:22" ht="12.75">
      <c r="A26" s="48" t="s">
        <v>546</v>
      </c>
      <c r="B26" s="44">
        <v>96</v>
      </c>
      <c r="C26" s="581" t="s">
        <v>1065</v>
      </c>
      <c r="D26" s="581" t="s">
        <v>1065</v>
      </c>
      <c r="E26" s="44">
        <v>77</v>
      </c>
      <c r="F26" s="44">
        <v>3</v>
      </c>
      <c r="G26" s="44">
        <v>6</v>
      </c>
      <c r="H26" s="44">
        <v>6</v>
      </c>
      <c r="I26" s="44">
        <v>4</v>
      </c>
      <c r="J26" s="581" t="s">
        <v>1065</v>
      </c>
      <c r="K26" s="120">
        <v>3</v>
      </c>
      <c r="M26" s="181"/>
      <c r="N26" s="181"/>
      <c r="O26" s="181"/>
      <c r="P26" s="181"/>
      <c r="Q26" s="181"/>
      <c r="R26" s="181"/>
      <c r="S26" s="181"/>
      <c r="T26" s="181"/>
      <c r="U26" s="181"/>
      <c r="V26" s="181"/>
    </row>
    <row r="27" spans="1:22" ht="12.75">
      <c r="A27" s="48" t="s">
        <v>547</v>
      </c>
      <c r="B27" s="44">
        <v>144</v>
      </c>
      <c r="C27" s="44">
        <v>45</v>
      </c>
      <c r="D27" s="44">
        <v>21</v>
      </c>
      <c r="E27" s="44">
        <v>48</v>
      </c>
      <c r="F27" s="44">
        <v>6</v>
      </c>
      <c r="G27" s="581" t="s">
        <v>1065</v>
      </c>
      <c r="H27" s="581" t="s">
        <v>1065</v>
      </c>
      <c r="I27" s="581" t="s">
        <v>1065</v>
      </c>
      <c r="J27" s="581" t="s">
        <v>1065</v>
      </c>
      <c r="K27" s="120">
        <v>11</v>
      </c>
      <c r="M27" s="181"/>
      <c r="N27" s="181"/>
      <c r="O27" s="181"/>
      <c r="P27" s="181"/>
      <c r="Q27" s="181"/>
      <c r="R27" s="181"/>
      <c r="S27" s="181"/>
      <c r="T27" s="181"/>
      <c r="U27" s="181"/>
      <c r="V27" s="181"/>
    </row>
    <row r="28" spans="1:22" ht="12.75">
      <c r="A28" s="48" t="s">
        <v>548</v>
      </c>
      <c r="B28" s="44">
        <v>26</v>
      </c>
      <c r="C28" s="44">
        <v>1</v>
      </c>
      <c r="D28" s="581" t="s">
        <v>1065</v>
      </c>
      <c r="E28" s="44">
        <v>22</v>
      </c>
      <c r="F28" s="581" t="s">
        <v>1065</v>
      </c>
      <c r="G28" s="581" t="s">
        <v>1065</v>
      </c>
      <c r="H28" s="581" t="s">
        <v>1065</v>
      </c>
      <c r="I28" s="44">
        <v>4</v>
      </c>
      <c r="J28" s="581" t="s">
        <v>1065</v>
      </c>
      <c r="K28" s="120">
        <v>14</v>
      </c>
      <c r="M28" s="181"/>
      <c r="N28" s="181"/>
      <c r="O28" s="181"/>
      <c r="P28" s="181"/>
      <c r="Q28" s="181"/>
      <c r="R28" s="181"/>
      <c r="S28" s="181"/>
      <c r="T28" s="181"/>
      <c r="U28" s="181"/>
      <c r="V28" s="181"/>
    </row>
    <row r="29" spans="1:22" ht="12.75">
      <c r="A29" s="48" t="s">
        <v>549</v>
      </c>
      <c r="B29" s="44">
        <v>202</v>
      </c>
      <c r="C29" s="581" t="s">
        <v>1065</v>
      </c>
      <c r="D29" s="581" t="s">
        <v>1065</v>
      </c>
      <c r="E29" s="44">
        <v>194</v>
      </c>
      <c r="F29" s="581" t="s">
        <v>1065</v>
      </c>
      <c r="G29" s="581" t="s">
        <v>1065</v>
      </c>
      <c r="H29" s="44">
        <v>7</v>
      </c>
      <c r="I29" s="44">
        <v>11</v>
      </c>
      <c r="J29" s="44">
        <v>6</v>
      </c>
      <c r="K29" s="120">
        <v>78</v>
      </c>
      <c r="M29" s="181"/>
      <c r="N29" s="181"/>
      <c r="O29" s="181"/>
      <c r="P29" s="181"/>
      <c r="Q29" s="181"/>
      <c r="R29" s="181"/>
      <c r="S29" s="181"/>
      <c r="T29" s="181"/>
      <c r="U29" s="181"/>
      <c r="V29" s="181"/>
    </row>
    <row r="30" spans="1:22" ht="12.75">
      <c r="A30" s="48" t="s">
        <v>550</v>
      </c>
      <c r="B30" s="44">
        <v>1602</v>
      </c>
      <c r="C30" s="581" t="s">
        <v>1065</v>
      </c>
      <c r="D30" s="581" t="s">
        <v>1065</v>
      </c>
      <c r="E30" s="44">
        <v>872</v>
      </c>
      <c r="F30" s="44">
        <v>19</v>
      </c>
      <c r="G30" s="581" t="s">
        <v>1065</v>
      </c>
      <c r="H30" s="581" t="s">
        <v>1065</v>
      </c>
      <c r="I30" s="581" t="s">
        <v>1065</v>
      </c>
      <c r="J30" s="581" t="s">
        <v>1065</v>
      </c>
      <c r="K30" s="120">
        <v>27</v>
      </c>
      <c r="M30" s="181"/>
      <c r="N30" s="181"/>
      <c r="O30" s="181"/>
      <c r="P30" s="181"/>
      <c r="Q30" s="181"/>
      <c r="R30" s="181"/>
      <c r="S30" s="181"/>
      <c r="T30" s="181"/>
      <c r="U30" s="181"/>
      <c r="V30" s="181"/>
    </row>
    <row r="31" spans="1:22" ht="12.75">
      <c r="A31" s="47" t="s">
        <v>551</v>
      </c>
      <c r="B31" s="44"/>
      <c r="C31" s="44"/>
      <c r="D31" s="44"/>
      <c r="E31" s="44"/>
      <c r="F31" s="44"/>
      <c r="G31" s="44"/>
      <c r="H31" s="44"/>
      <c r="I31" s="44"/>
      <c r="J31" s="44"/>
      <c r="K31" s="120"/>
      <c r="M31" s="181"/>
      <c r="N31" s="181"/>
      <c r="O31" s="181"/>
      <c r="P31" s="181"/>
      <c r="Q31" s="181"/>
      <c r="R31" s="181"/>
      <c r="S31" s="181"/>
      <c r="T31" s="181"/>
      <c r="U31" s="181"/>
      <c r="V31" s="181"/>
    </row>
    <row r="32" spans="1:22" ht="12.75">
      <c r="A32" s="48" t="s">
        <v>552</v>
      </c>
      <c r="B32" s="44">
        <v>128</v>
      </c>
      <c r="C32" s="44">
        <v>13</v>
      </c>
      <c r="D32" s="44">
        <v>3</v>
      </c>
      <c r="E32" s="44">
        <v>65</v>
      </c>
      <c r="F32" s="44">
        <v>29</v>
      </c>
      <c r="G32" s="581" t="s">
        <v>1065</v>
      </c>
      <c r="H32" s="44">
        <v>4</v>
      </c>
      <c r="I32" s="44">
        <v>12</v>
      </c>
      <c r="J32" s="581" t="s">
        <v>1065</v>
      </c>
      <c r="K32" s="120">
        <v>82</v>
      </c>
      <c r="M32" s="181"/>
      <c r="N32" s="181"/>
      <c r="O32" s="181"/>
      <c r="P32" s="181"/>
      <c r="Q32" s="181"/>
      <c r="R32" s="181"/>
      <c r="S32" s="181"/>
      <c r="T32" s="181"/>
      <c r="U32" s="181"/>
      <c r="V32" s="181"/>
    </row>
    <row r="33" spans="1:22" ht="12.75">
      <c r="A33" s="48" t="s">
        <v>553</v>
      </c>
      <c r="B33" s="44">
        <v>312</v>
      </c>
      <c r="C33" s="44">
        <v>84</v>
      </c>
      <c r="D33" s="44">
        <v>30</v>
      </c>
      <c r="E33" s="44">
        <v>146</v>
      </c>
      <c r="F33" s="44">
        <v>17</v>
      </c>
      <c r="G33" s="44">
        <v>14</v>
      </c>
      <c r="H33" s="581" t="s">
        <v>1065</v>
      </c>
      <c r="I33" s="44">
        <v>69</v>
      </c>
      <c r="J33" s="581" t="s">
        <v>1065</v>
      </c>
      <c r="K33" s="120">
        <v>92</v>
      </c>
      <c r="M33" s="181"/>
      <c r="N33" s="181"/>
      <c r="O33" s="181"/>
      <c r="P33" s="181"/>
      <c r="Q33" s="181"/>
      <c r="R33" s="181"/>
      <c r="S33" s="181"/>
      <c r="T33" s="181"/>
      <c r="U33" s="181"/>
      <c r="V33" s="181"/>
    </row>
    <row r="34" spans="1:22" ht="12.75">
      <c r="A34" s="47"/>
      <c r="B34" s="44"/>
      <c r="C34" s="44"/>
      <c r="D34" s="44"/>
      <c r="E34" s="44"/>
      <c r="F34" s="44"/>
      <c r="G34" s="44"/>
      <c r="H34" s="44"/>
      <c r="I34" s="44"/>
      <c r="J34" s="44"/>
      <c r="K34" s="120"/>
      <c r="M34" s="181"/>
      <c r="N34" s="181"/>
      <c r="O34" s="181"/>
      <c r="P34" s="181"/>
      <c r="Q34" s="181"/>
      <c r="R34" s="181"/>
      <c r="S34" s="181"/>
      <c r="T34" s="181"/>
      <c r="U34" s="181"/>
      <c r="V34" s="181"/>
    </row>
    <row r="35" spans="1:22" ht="12.75">
      <c r="A35" s="45" t="s">
        <v>554</v>
      </c>
      <c r="B35" s="46">
        <v>10204</v>
      </c>
      <c r="C35" s="46">
        <v>237</v>
      </c>
      <c r="D35" s="46">
        <v>3814</v>
      </c>
      <c r="E35" s="46">
        <v>3692</v>
      </c>
      <c r="F35" s="46">
        <v>645</v>
      </c>
      <c r="G35" s="46">
        <v>611</v>
      </c>
      <c r="H35" s="46">
        <v>166</v>
      </c>
      <c r="I35" s="46">
        <v>2196</v>
      </c>
      <c r="J35" s="46">
        <v>234</v>
      </c>
      <c r="K35" s="164">
        <v>1030</v>
      </c>
      <c r="M35" s="181"/>
      <c r="N35" s="181"/>
      <c r="O35" s="181"/>
      <c r="P35" s="181"/>
      <c r="Q35" s="181"/>
      <c r="R35" s="181"/>
      <c r="S35" s="181"/>
      <c r="T35" s="181"/>
      <c r="U35" s="181"/>
      <c r="V35" s="181"/>
    </row>
    <row r="36" spans="1:22" ht="12.75">
      <c r="A36" s="47" t="s">
        <v>537</v>
      </c>
      <c r="B36" s="44"/>
      <c r="C36" s="44"/>
      <c r="D36" s="44"/>
      <c r="E36" s="44"/>
      <c r="F36" s="44"/>
      <c r="G36" s="44"/>
      <c r="H36" s="44"/>
      <c r="I36" s="44"/>
      <c r="J36" s="44"/>
      <c r="K36" s="164"/>
      <c r="M36" s="181"/>
      <c r="N36" s="181"/>
      <c r="O36" s="181"/>
      <c r="P36" s="181"/>
      <c r="Q36" s="181"/>
      <c r="R36" s="181"/>
      <c r="S36" s="181"/>
      <c r="T36" s="181"/>
      <c r="U36" s="181"/>
      <c r="V36" s="181"/>
    </row>
    <row r="37" spans="1:22" ht="12.75">
      <c r="A37" s="48" t="s">
        <v>555</v>
      </c>
      <c r="B37" s="44">
        <v>206</v>
      </c>
      <c r="C37" s="581" t="s">
        <v>1065</v>
      </c>
      <c r="D37" s="44">
        <v>16</v>
      </c>
      <c r="E37" s="44">
        <v>168</v>
      </c>
      <c r="F37" s="44">
        <v>5</v>
      </c>
      <c r="G37" s="581" t="s">
        <v>1065</v>
      </c>
      <c r="H37" s="581" t="s">
        <v>1065</v>
      </c>
      <c r="I37" s="44">
        <v>10</v>
      </c>
      <c r="J37" s="581" t="s">
        <v>1065</v>
      </c>
      <c r="K37" s="120">
        <v>43</v>
      </c>
      <c r="L37" s="191"/>
      <c r="M37" s="181"/>
      <c r="N37" s="181"/>
      <c r="O37" s="181"/>
      <c r="P37" s="181"/>
      <c r="Q37" s="181"/>
      <c r="R37" s="181"/>
      <c r="S37" s="181"/>
      <c r="T37" s="181"/>
      <c r="U37" s="181"/>
      <c r="V37" s="181"/>
    </row>
    <row r="38" spans="1:22" ht="12.75">
      <c r="A38" s="48" t="s">
        <v>556</v>
      </c>
      <c r="B38" s="44">
        <v>589</v>
      </c>
      <c r="C38" s="581" t="s">
        <v>1065</v>
      </c>
      <c r="D38" s="44">
        <v>7</v>
      </c>
      <c r="E38" s="44">
        <v>444</v>
      </c>
      <c r="F38" s="44">
        <v>7</v>
      </c>
      <c r="G38" s="44">
        <v>83</v>
      </c>
      <c r="H38" s="44">
        <v>17</v>
      </c>
      <c r="I38" s="44">
        <v>145</v>
      </c>
      <c r="J38" s="44">
        <v>92</v>
      </c>
      <c r="K38" s="120">
        <v>75</v>
      </c>
      <c r="L38" s="191"/>
      <c r="M38" s="181"/>
      <c r="N38" s="181"/>
      <c r="O38" s="181"/>
      <c r="P38" s="181"/>
      <c r="Q38" s="181"/>
      <c r="R38" s="181"/>
      <c r="S38" s="181"/>
      <c r="T38" s="181"/>
      <c r="U38" s="181"/>
      <c r="V38" s="181"/>
    </row>
    <row r="39" spans="1:22" ht="12.75">
      <c r="A39" s="48" t="s">
        <v>557</v>
      </c>
      <c r="B39" s="44">
        <v>4256</v>
      </c>
      <c r="C39" s="44">
        <v>11</v>
      </c>
      <c r="D39" s="44">
        <v>1857</v>
      </c>
      <c r="E39" s="44">
        <v>1500</v>
      </c>
      <c r="F39" s="44">
        <v>195</v>
      </c>
      <c r="G39" s="44">
        <v>506</v>
      </c>
      <c r="H39" s="44">
        <v>95</v>
      </c>
      <c r="I39" s="44">
        <v>351</v>
      </c>
      <c r="J39" s="44">
        <v>60</v>
      </c>
      <c r="K39" s="120">
        <v>115</v>
      </c>
      <c r="L39" s="191"/>
      <c r="M39" s="181"/>
      <c r="N39" s="181"/>
      <c r="O39" s="181"/>
      <c r="P39" s="181"/>
      <c r="Q39" s="181"/>
      <c r="R39" s="181"/>
      <c r="S39" s="181"/>
      <c r="T39" s="181"/>
      <c r="U39" s="181"/>
      <c r="V39" s="181"/>
    </row>
    <row r="40" spans="1:22" ht="12.75">
      <c r="A40" s="48" t="s">
        <v>558</v>
      </c>
      <c r="B40" s="44">
        <v>1094</v>
      </c>
      <c r="C40" s="44">
        <v>3</v>
      </c>
      <c r="D40" s="44">
        <v>187</v>
      </c>
      <c r="E40" s="44">
        <v>338</v>
      </c>
      <c r="F40" s="44">
        <v>344</v>
      </c>
      <c r="G40" s="44">
        <v>17</v>
      </c>
      <c r="H40" s="44">
        <v>25</v>
      </c>
      <c r="I40" s="44">
        <v>146</v>
      </c>
      <c r="J40" s="581" t="s">
        <v>1065</v>
      </c>
      <c r="K40" s="120">
        <v>255</v>
      </c>
      <c r="L40" s="191"/>
      <c r="M40" s="181"/>
      <c r="N40" s="181"/>
      <c r="O40" s="181"/>
      <c r="P40" s="181"/>
      <c r="Q40" s="181"/>
      <c r="R40" s="181"/>
      <c r="S40" s="181"/>
      <c r="T40" s="181"/>
      <c r="U40" s="181"/>
      <c r="V40" s="181"/>
    </row>
    <row r="41" spans="1:22" ht="12.75">
      <c r="A41" s="47" t="s">
        <v>542</v>
      </c>
      <c r="B41" s="44"/>
      <c r="C41" s="44"/>
      <c r="D41" s="44"/>
      <c r="E41" s="44"/>
      <c r="F41" s="44"/>
      <c r="G41" s="44"/>
      <c r="H41" s="44"/>
      <c r="I41" s="44"/>
      <c r="J41" s="44"/>
      <c r="K41" s="120"/>
      <c r="L41" s="191"/>
      <c r="M41" s="181"/>
      <c r="N41" s="181"/>
      <c r="O41" s="181"/>
      <c r="P41" s="181"/>
      <c r="Q41" s="181"/>
      <c r="R41" s="181"/>
      <c r="S41" s="181"/>
      <c r="T41" s="181"/>
      <c r="U41" s="181"/>
      <c r="V41" s="181"/>
    </row>
    <row r="42" spans="1:22" ht="12.75">
      <c r="A42" s="48" t="s">
        <v>559</v>
      </c>
      <c r="B42" s="44">
        <v>4059</v>
      </c>
      <c r="C42" s="44">
        <v>223</v>
      </c>
      <c r="D42" s="44">
        <v>1747</v>
      </c>
      <c r="E42" s="44">
        <v>1242</v>
      </c>
      <c r="F42" s="44">
        <v>94</v>
      </c>
      <c r="G42" s="44">
        <v>5</v>
      </c>
      <c r="H42" s="44">
        <v>29</v>
      </c>
      <c r="I42" s="44">
        <v>1544</v>
      </c>
      <c r="J42" s="44">
        <v>82</v>
      </c>
      <c r="K42" s="120">
        <v>542</v>
      </c>
      <c r="L42" s="191"/>
      <c r="M42" s="181"/>
      <c r="N42" s="181"/>
      <c r="O42" s="181"/>
      <c r="P42" s="181"/>
      <c r="Q42" s="181"/>
      <c r="R42" s="181"/>
      <c r="S42" s="181"/>
      <c r="T42" s="181"/>
      <c r="U42" s="181"/>
      <c r="V42" s="181"/>
    </row>
    <row r="43" spans="1:22" ht="12.75">
      <c r="A43" s="48"/>
      <c r="B43" s="44"/>
      <c r="C43" s="44"/>
      <c r="D43" s="44"/>
      <c r="E43" s="44"/>
      <c r="F43" s="44"/>
      <c r="G43" s="44"/>
      <c r="H43" s="44"/>
      <c r="I43" s="44"/>
      <c r="J43" s="44"/>
      <c r="K43" s="120"/>
      <c r="M43" s="181"/>
      <c r="N43" s="181"/>
      <c r="O43" s="181"/>
      <c r="P43" s="181"/>
      <c r="Q43" s="181"/>
      <c r="R43" s="181"/>
      <c r="S43" s="181"/>
      <c r="T43" s="181"/>
      <c r="U43" s="181"/>
      <c r="V43" s="181"/>
    </row>
    <row r="44" spans="1:22" ht="12.75">
      <c r="A44" s="45" t="s">
        <v>560</v>
      </c>
      <c r="B44" s="46">
        <v>3757</v>
      </c>
      <c r="C44" s="46">
        <v>84</v>
      </c>
      <c r="D44" s="46">
        <v>162</v>
      </c>
      <c r="E44" s="46">
        <v>2483</v>
      </c>
      <c r="F44" s="46">
        <v>40</v>
      </c>
      <c r="G44" s="46">
        <v>305</v>
      </c>
      <c r="H44" s="46">
        <v>121</v>
      </c>
      <c r="I44" s="46">
        <v>1805</v>
      </c>
      <c r="J44" s="46">
        <v>657</v>
      </c>
      <c r="K44" s="164">
        <v>356</v>
      </c>
      <c r="M44" s="181"/>
      <c r="N44" s="181"/>
      <c r="O44" s="181"/>
      <c r="P44" s="181"/>
      <c r="Q44" s="181"/>
      <c r="R44" s="181"/>
      <c r="S44" s="181"/>
      <c r="T44" s="181"/>
      <c r="U44" s="181"/>
      <c r="V44" s="181"/>
    </row>
    <row r="45" spans="1:22" ht="12.75">
      <c r="A45" s="47" t="s">
        <v>537</v>
      </c>
      <c r="B45" s="44"/>
      <c r="C45" s="44"/>
      <c r="D45" s="44"/>
      <c r="E45" s="44"/>
      <c r="F45" s="44"/>
      <c r="G45" s="44"/>
      <c r="H45" s="44"/>
      <c r="I45" s="44"/>
      <c r="J45" s="44"/>
      <c r="K45" s="120"/>
      <c r="M45" s="181"/>
      <c r="N45" s="181"/>
      <c r="O45" s="181"/>
      <c r="P45" s="181"/>
      <c r="Q45" s="181"/>
      <c r="R45" s="181"/>
      <c r="S45" s="181"/>
      <c r="T45" s="181"/>
      <c r="U45" s="181"/>
      <c r="V45" s="181"/>
    </row>
    <row r="46" spans="1:22" ht="12.75">
      <c r="A46" s="48" t="s">
        <v>561</v>
      </c>
      <c r="B46" s="44">
        <v>872</v>
      </c>
      <c r="C46" s="44">
        <v>6</v>
      </c>
      <c r="D46" s="44">
        <v>11</v>
      </c>
      <c r="E46" s="44">
        <v>629</v>
      </c>
      <c r="F46" s="44">
        <v>11</v>
      </c>
      <c r="G46" s="44">
        <v>7</v>
      </c>
      <c r="H46" s="44">
        <v>81</v>
      </c>
      <c r="I46" s="44">
        <v>14</v>
      </c>
      <c r="J46" s="44">
        <v>7</v>
      </c>
      <c r="K46" s="120">
        <v>8</v>
      </c>
      <c r="L46" s="191"/>
      <c r="M46" s="181"/>
      <c r="N46" s="181"/>
      <c r="O46" s="181"/>
      <c r="P46" s="181"/>
      <c r="Q46" s="181"/>
      <c r="R46" s="181"/>
      <c r="S46" s="181"/>
      <c r="T46" s="181"/>
      <c r="U46" s="181"/>
      <c r="V46" s="181"/>
    </row>
    <row r="47" spans="1:22" ht="12.75">
      <c r="A47" s="48" t="s">
        <v>562</v>
      </c>
      <c r="B47" s="44">
        <v>604</v>
      </c>
      <c r="C47" s="581" t="s">
        <v>1065</v>
      </c>
      <c r="D47" s="44">
        <v>9</v>
      </c>
      <c r="E47" s="44">
        <v>544</v>
      </c>
      <c r="F47" s="44">
        <v>17</v>
      </c>
      <c r="G47" s="44">
        <v>10</v>
      </c>
      <c r="H47" s="44">
        <v>7</v>
      </c>
      <c r="I47" s="44">
        <v>29</v>
      </c>
      <c r="J47" s="581" t="s">
        <v>1065</v>
      </c>
      <c r="K47" s="120">
        <v>209</v>
      </c>
      <c r="L47" s="191"/>
      <c r="M47" s="181"/>
      <c r="N47" s="181"/>
      <c r="O47" s="181"/>
      <c r="P47" s="181"/>
      <c r="Q47" s="181"/>
      <c r="R47" s="181"/>
      <c r="S47" s="181"/>
      <c r="T47" s="181"/>
      <c r="U47" s="181"/>
      <c r="V47" s="181"/>
    </row>
    <row r="48" spans="1:22" ht="12.75">
      <c r="A48" s="48" t="s">
        <v>563</v>
      </c>
      <c r="B48" s="44">
        <v>278</v>
      </c>
      <c r="C48" s="581" t="s">
        <v>1065</v>
      </c>
      <c r="D48" s="44">
        <v>3</v>
      </c>
      <c r="E48" s="44">
        <v>113</v>
      </c>
      <c r="F48" s="581" t="s">
        <v>1065</v>
      </c>
      <c r="G48" s="44">
        <v>89</v>
      </c>
      <c r="H48" s="44">
        <v>9</v>
      </c>
      <c r="I48" s="44">
        <v>236</v>
      </c>
      <c r="J48" s="581" t="s">
        <v>1065</v>
      </c>
      <c r="K48" s="120">
        <v>18</v>
      </c>
      <c r="L48" s="191"/>
      <c r="M48" s="181"/>
      <c r="N48" s="181"/>
      <c r="O48" s="181"/>
      <c r="P48" s="181"/>
      <c r="Q48" s="181"/>
      <c r="R48" s="181"/>
      <c r="S48" s="181"/>
      <c r="T48" s="181"/>
      <c r="U48" s="181"/>
      <c r="V48" s="181"/>
    </row>
    <row r="49" spans="1:22" ht="12.75">
      <c r="A49" s="48" t="s">
        <v>564</v>
      </c>
      <c r="B49" s="44">
        <v>534</v>
      </c>
      <c r="C49" s="581" t="s">
        <v>1065</v>
      </c>
      <c r="D49" s="44">
        <v>4</v>
      </c>
      <c r="E49" s="44">
        <v>224</v>
      </c>
      <c r="F49" s="581" t="s">
        <v>1065</v>
      </c>
      <c r="G49" s="581" t="s">
        <v>1065</v>
      </c>
      <c r="H49" s="44">
        <v>20</v>
      </c>
      <c r="I49" s="44">
        <v>107</v>
      </c>
      <c r="J49" s="581" t="s">
        <v>1065</v>
      </c>
      <c r="K49" s="120">
        <v>41</v>
      </c>
      <c r="L49" s="191"/>
      <c r="M49" s="181"/>
      <c r="N49" s="181"/>
      <c r="O49" s="181"/>
      <c r="P49" s="181"/>
      <c r="Q49" s="181"/>
      <c r="R49" s="181"/>
      <c r="S49" s="181"/>
      <c r="T49" s="181"/>
      <c r="U49" s="181"/>
      <c r="V49" s="181"/>
    </row>
    <row r="50" spans="1:22" ht="12.75">
      <c r="A50" s="48" t="s">
        <v>565</v>
      </c>
      <c r="B50" s="44">
        <v>1083</v>
      </c>
      <c r="C50" s="44">
        <v>42</v>
      </c>
      <c r="D50" s="44">
        <v>110</v>
      </c>
      <c r="E50" s="44">
        <v>701</v>
      </c>
      <c r="F50" s="44">
        <v>11</v>
      </c>
      <c r="G50" s="44">
        <v>185</v>
      </c>
      <c r="H50" s="44">
        <v>4</v>
      </c>
      <c r="I50" s="44">
        <v>1413</v>
      </c>
      <c r="J50" s="44">
        <v>644</v>
      </c>
      <c r="K50" s="120">
        <v>56</v>
      </c>
      <c r="L50" s="191"/>
      <c r="M50" s="181"/>
      <c r="N50" s="181"/>
      <c r="O50" s="181"/>
      <c r="P50" s="181"/>
      <c r="Q50" s="181"/>
      <c r="R50" s="181"/>
      <c r="S50" s="181"/>
      <c r="T50" s="181"/>
      <c r="U50" s="181"/>
      <c r="V50" s="181"/>
    </row>
    <row r="51" spans="1:22" ht="12.75">
      <c r="A51" s="48" t="s">
        <v>566</v>
      </c>
      <c r="B51" s="44">
        <v>386</v>
      </c>
      <c r="C51" s="44">
        <v>36</v>
      </c>
      <c r="D51" s="44">
        <v>25</v>
      </c>
      <c r="E51" s="44">
        <v>272</v>
      </c>
      <c r="F51" s="44">
        <v>1</v>
      </c>
      <c r="G51" s="44">
        <v>14</v>
      </c>
      <c r="H51" s="581" t="s">
        <v>1065</v>
      </c>
      <c r="I51" s="44">
        <v>6</v>
      </c>
      <c r="J51" s="44">
        <v>6</v>
      </c>
      <c r="K51" s="120">
        <v>24</v>
      </c>
      <c r="L51" s="191"/>
      <c r="M51" s="181"/>
      <c r="N51" s="181"/>
      <c r="O51" s="181"/>
      <c r="P51" s="181"/>
      <c r="Q51" s="181"/>
      <c r="R51" s="181"/>
      <c r="S51" s="181"/>
      <c r="T51" s="181"/>
      <c r="U51" s="181"/>
      <c r="V51" s="181"/>
    </row>
    <row r="52" ht="15">
      <c r="A52" s="102"/>
    </row>
    <row r="53" spans="1:11" ht="12.75">
      <c r="A53" s="672" t="s">
        <v>1232</v>
      </c>
      <c r="B53" s="672"/>
      <c r="C53" s="672"/>
      <c r="D53" s="672"/>
      <c r="E53" s="672"/>
      <c r="F53" s="672"/>
      <c r="G53" s="672"/>
      <c r="H53" s="672"/>
      <c r="I53" s="672"/>
      <c r="J53" s="672"/>
      <c r="K53" s="672"/>
    </row>
  </sheetData>
  <mergeCells count="10">
    <mergeCell ref="A53:K53"/>
    <mergeCell ref="A6:A10"/>
    <mergeCell ref="B6:K6"/>
    <mergeCell ref="B7:H7"/>
    <mergeCell ref="I7:J7"/>
    <mergeCell ref="K7:K9"/>
    <mergeCell ref="B8:B9"/>
    <mergeCell ref="C8:H8"/>
    <mergeCell ref="I8:I9"/>
    <mergeCell ref="B10:K10"/>
  </mergeCells>
  <hyperlinks>
    <hyperlink ref="M6" location="'SPIS TREŚCI'!A1" display="Powrót do spisu tablic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8"/>
  <sheetViews>
    <sheetView workbookViewId="0" topLeftCell="A1">
      <selection activeCell="A2" sqref="A2"/>
    </sheetView>
  </sheetViews>
  <sheetFormatPr defaultColWidth="9.00390625" defaultRowHeight="12.75"/>
  <cols>
    <col min="1" max="1" width="27.75390625" style="130" customWidth="1"/>
    <col min="2" max="16384" width="9.125" style="130" customWidth="1"/>
  </cols>
  <sheetData>
    <row r="2" spans="1:2" ht="12.75">
      <c r="A2" s="283" t="s">
        <v>493</v>
      </c>
      <c r="B2" s="237" t="s">
        <v>417</v>
      </c>
    </row>
    <row r="3" ht="13.5" thickBot="1">
      <c r="A3" s="283"/>
    </row>
    <row r="4" spans="1:7" ht="15.75" thickBot="1">
      <c r="A4" s="634" t="s">
        <v>398</v>
      </c>
      <c r="B4" s="636">
        <v>2012</v>
      </c>
      <c r="C4" s="636">
        <v>2013</v>
      </c>
      <c r="D4" s="627">
        <v>2014</v>
      </c>
      <c r="E4" s="627"/>
      <c r="G4" s="327" t="s">
        <v>992</v>
      </c>
    </row>
    <row r="5" spans="1:5" ht="14.25" thickBot="1">
      <c r="A5" s="635"/>
      <c r="B5" s="637"/>
      <c r="C5" s="637"/>
      <c r="D5" s="458" t="s">
        <v>399</v>
      </c>
      <c r="E5" s="421" t="s">
        <v>1145</v>
      </c>
    </row>
    <row r="6" spans="1:5" ht="12.75">
      <c r="A6" s="632" t="s">
        <v>438</v>
      </c>
      <c r="B6" s="632"/>
      <c r="C6" s="632"/>
      <c r="D6" s="632"/>
      <c r="E6" s="632"/>
    </row>
    <row r="7" spans="1:5" ht="12.75">
      <c r="A7" s="324" t="s">
        <v>439</v>
      </c>
      <c r="B7" s="508">
        <v>131.125</v>
      </c>
      <c r="C7" s="508">
        <v>134.042</v>
      </c>
      <c r="D7" s="508">
        <v>116.869</v>
      </c>
      <c r="E7" s="498">
        <v>87.18834395189567</v>
      </c>
    </row>
    <row r="8" spans="1:5" ht="12.75">
      <c r="A8" s="179" t="s">
        <v>440</v>
      </c>
      <c r="B8" s="509">
        <v>64.432</v>
      </c>
      <c r="C8" s="509">
        <v>64.852</v>
      </c>
      <c r="D8" s="509">
        <v>56.316</v>
      </c>
      <c r="E8" s="422">
        <v>86.83772281502497</v>
      </c>
    </row>
    <row r="9" spans="1:5" ht="12.75">
      <c r="A9" s="192"/>
      <c r="B9" s="510"/>
      <c r="C9" s="510"/>
      <c r="D9" s="510"/>
      <c r="E9" s="422"/>
    </row>
    <row r="10" spans="1:5" ht="12.75">
      <c r="A10" s="192" t="s">
        <v>441</v>
      </c>
      <c r="B10" s="510"/>
      <c r="C10" s="510"/>
      <c r="D10" s="510"/>
      <c r="E10" s="422"/>
    </row>
    <row r="11" spans="1:5" ht="12.75">
      <c r="A11" s="322" t="s">
        <v>442</v>
      </c>
      <c r="B11" s="144">
        <v>72.053</v>
      </c>
      <c r="C11" s="144">
        <v>74.299</v>
      </c>
      <c r="D11" s="144">
        <v>65.353</v>
      </c>
      <c r="E11" s="422">
        <v>87.95946109638082</v>
      </c>
    </row>
    <row r="12" spans="1:5" ht="12.75">
      <c r="A12" s="322" t="s">
        <v>443</v>
      </c>
      <c r="B12" s="144">
        <v>4.691</v>
      </c>
      <c r="C12" s="144">
        <v>5.102</v>
      </c>
      <c r="D12" s="144">
        <v>5.016</v>
      </c>
      <c r="E12" s="422">
        <v>98.31438651509211</v>
      </c>
    </row>
    <row r="13" spans="1:5" ht="24">
      <c r="A13" s="322" t="s">
        <v>444</v>
      </c>
      <c r="B13" s="144">
        <v>4.682</v>
      </c>
      <c r="C13" s="144">
        <v>5.604</v>
      </c>
      <c r="D13" s="144">
        <v>4.427</v>
      </c>
      <c r="E13" s="422">
        <v>78.99714489650249</v>
      </c>
    </row>
    <row r="14" spans="1:5" ht="12.75">
      <c r="A14" s="192"/>
      <c r="B14" s="510"/>
      <c r="C14" s="510"/>
      <c r="D14" s="510"/>
      <c r="E14" s="422"/>
    </row>
    <row r="15" spans="1:5" ht="12.75">
      <c r="A15" s="192"/>
      <c r="B15" s="510"/>
      <c r="C15" s="510"/>
      <c r="D15" s="510"/>
      <c r="E15" s="422"/>
    </row>
    <row r="16" spans="1:5" ht="24">
      <c r="A16" s="192" t="s">
        <v>445</v>
      </c>
      <c r="B16" s="144">
        <v>117.68</v>
      </c>
      <c r="C16" s="144">
        <v>123.113</v>
      </c>
      <c r="D16" s="144">
        <v>107.541</v>
      </c>
      <c r="E16" s="422">
        <v>87.35145760398983</v>
      </c>
    </row>
    <row r="17" spans="1:5" ht="12.75">
      <c r="A17" s="192"/>
      <c r="B17" s="144"/>
      <c r="C17" s="144"/>
      <c r="D17" s="144"/>
      <c r="E17" s="183"/>
    </row>
    <row r="18" spans="1:5" ht="12.75">
      <c r="A18" s="192" t="s">
        <v>446</v>
      </c>
      <c r="B18" s="144">
        <v>14.2</v>
      </c>
      <c r="C18" s="144">
        <v>14.4</v>
      </c>
      <c r="D18" s="144">
        <v>12.6</v>
      </c>
      <c r="E18" s="183" t="s">
        <v>408</v>
      </c>
    </row>
    <row r="19" spans="1:5" ht="12.75">
      <c r="A19" s="192"/>
      <c r="B19" s="144"/>
      <c r="C19" s="144"/>
      <c r="D19" s="144"/>
      <c r="E19" s="183"/>
    </row>
    <row r="20" spans="1:5" ht="24">
      <c r="A20" s="192" t="s">
        <v>447</v>
      </c>
      <c r="B20" s="144"/>
      <c r="C20" s="144"/>
      <c r="D20" s="144"/>
      <c r="E20" s="183"/>
    </row>
    <row r="21" spans="1:9" ht="12.75">
      <c r="A21" s="179" t="s">
        <v>448</v>
      </c>
      <c r="B21" s="144">
        <v>68.188</v>
      </c>
      <c r="C21" s="144">
        <v>69.39</v>
      </c>
      <c r="D21" s="144">
        <v>59.961</v>
      </c>
      <c r="E21" s="422">
        <v>86.41158668396022</v>
      </c>
      <c r="G21" s="249"/>
      <c r="H21" s="249"/>
      <c r="I21" s="249"/>
    </row>
    <row r="22" spans="1:5" ht="12.75">
      <c r="A22" s="179" t="s">
        <v>449</v>
      </c>
      <c r="B22" s="144">
        <v>32.384</v>
      </c>
      <c r="C22" s="144">
        <v>33.345</v>
      </c>
      <c r="D22" s="144">
        <v>29.19</v>
      </c>
      <c r="E22" s="422">
        <v>87.53936122357176</v>
      </c>
    </row>
    <row r="23" spans="1:5" ht="12.75">
      <c r="A23" s="179" t="s">
        <v>450</v>
      </c>
      <c r="B23" s="144">
        <v>30.553</v>
      </c>
      <c r="C23" s="144">
        <v>31.307</v>
      </c>
      <c r="D23" s="144">
        <v>27.718</v>
      </c>
      <c r="E23" s="422">
        <v>88.53611013511356</v>
      </c>
    </row>
    <row r="24" spans="1:5" ht="12.75">
      <c r="A24" s="192"/>
      <c r="B24" s="144"/>
      <c r="C24" s="144"/>
      <c r="D24" s="144"/>
      <c r="E24" s="183"/>
    </row>
    <row r="25" spans="1:5" ht="12.75">
      <c r="A25" s="192" t="s">
        <v>451</v>
      </c>
      <c r="B25" s="144"/>
      <c r="C25" s="144"/>
      <c r="D25" s="144"/>
      <c r="E25" s="183"/>
    </row>
    <row r="26" spans="1:8" ht="12.75">
      <c r="A26" s="179" t="s">
        <v>452</v>
      </c>
      <c r="B26" s="144">
        <v>29.31</v>
      </c>
      <c r="C26" s="144">
        <v>28.29</v>
      </c>
      <c r="D26" s="144">
        <v>22.621</v>
      </c>
      <c r="E26" s="422">
        <v>79.96111700247437</v>
      </c>
      <c r="G26" s="329"/>
      <c r="H26" s="423"/>
    </row>
    <row r="27" spans="1:5" ht="12.75">
      <c r="A27" s="179" t="s">
        <v>453</v>
      </c>
      <c r="B27" s="144">
        <v>44.067</v>
      </c>
      <c r="C27" s="144">
        <v>43.911</v>
      </c>
      <c r="D27" s="144">
        <v>37.487</v>
      </c>
      <c r="E27" s="422">
        <v>85.370408325932</v>
      </c>
    </row>
    <row r="28" spans="1:5" ht="12.75">
      <c r="A28" s="179" t="s">
        <v>454</v>
      </c>
      <c r="B28" s="144">
        <v>23.856</v>
      </c>
      <c r="C28" s="144">
        <v>25.528</v>
      </c>
      <c r="D28" s="144">
        <v>23.366</v>
      </c>
      <c r="E28" s="422">
        <v>91.53086806643685</v>
      </c>
    </row>
    <row r="29" spans="1:5" ht="12.75">
      <c r="A29" s="179" t="s">
        <v>455</v>
      </c>
      <c r="B29" s="144">
        <v>20.856</v>
      </c>
      <c r="C29" s="144">
        <v>21.327</v>
      </c>
      <c r="D29" s="144">
        <v>18.609</v>
      </c>
      <c r="E29" s="422">
        <v>87.25559150372767</v>
      </c>
    </row>
    <row r="30" spans="1:5" ht="12.75">
      <c r="A30" s="179" t="s">
        <v>456</v>
      </c>
      <c r="B30" s="144">
        <v>13.036</v>
      </c>
      <c r="C30" s="144">
        <v>14.986</v>
      </c>
      <c r="D30" s="144">
        <v>14.786</v>
      </c>
      <c r="E30" s="422">
        <v>98.66542105965567</v>
      </c>
    </row>
    <row r="31" spans="1:5" ht="12.75">
      <c r="A31" s="192"/>
      <c r="B31" s="144"/>
      <c r="C31" s="144"/>
      <c r="D31" s="144"/>
      <c r="E31" s="183"/>
    </row>
    <row r="32" spans="1:5" ht="24.75">
      <c r="A32" s="192" t="s">
        <v>457</v>
      </c>
      <c r="B32" s="144"/>
      <c r="C32" s="144"/>
      <c r="D32" s="144"/>
      <c r="E32" s="183"/>
    </row>
    <row r="33" spans="1:7" ht="12.75">
      <c r="A33" s="179" t="s">
        <v>458</v>
      </c>
      <c r="B33" s="144">
        <v>11.876</v>
      </c>
      <c r="C33" s="144">
        <v>11.197</v>
      </c>
      <c r="D33" s="144">
        <v>10.951</v>
      </c>
      <c r="E33" s="422">
        <v>97.80298294185944</v>
      </c>
      <c r="G33" s="329"/>
    </row>
    <row r="34" spans="1:5" ht="12.75">
      <c r="A34" s="179" t="s">
        <v>459</v>
      </c>
      <c r="B34" s="144">
        <v>23.18</v>
      </c>
      <c r="C34" s="144">
        <v>20.583</v>
      </c>
      <c r="D34" s="144">
        <v>19.692</v>
      </c>
      <c r="E34" s="422">
        <v>95.67118495846087</v>
      </c>
    </row>
    <row r="35" spans="1:5" ht="12.75">
      <c r="A35" s="179" t="s">
        <v>460</v>
      </c>
      <c r="B35" s="144">
        <v>20.699</v>
      </c>
      <c r="C35" s="144">
        <v>20.565</v>
      </c>
      <c r="D35" s="144">
        <v>15.533</v>
      </c>
      <c r="E35" s="422">
        <v>75.53124240213955</v>
      </c>
    </row>
    <row r="36" spans="1:5" ht="12.75">
      <c r="A36" s="179" t="s">
        <v>461</v>
      </c>
      <c r="B36" s="144">
        <v>21.363</v>
      </c>
      <c r="C36" s="144">
        <v>22.481</v>
      </c>
      <c r="D36" s="144">
        <v>16.516</v>
      </c>
      <c r="E36" s="422">
        <v>73.46648280770427</v>
      </c>
    </row>
    <row r="37" spans="1:5" ht="12.75">
      <c r="A37" s="179" t="s">
        <v>1028</v>
      </c>
      <c r="B37" s="144">
        <v>23.85</v>
      </c>
      <c r="C37" s="144">
        <v>25.234</v>
      </c>
      <c r="D37" s="144">
        <v>20.23</v>
      </c>
      <c r="E37" s="422">
        <v>80.16961242767694</v>
      </c>
    </row>
    <row r="38" spans="1:5" ht="12.75">
      <c r="A38" s="179" t="s">
        <v>1029</v>
      </c>
      <c r="B38" s="144">
        <v>30.157</v>
      </c>
      <c r="C38" s="144">
        <v>33.982</v>
      </c>
      <c r="D38" s="144">
        <v>33.947</v>
      </c>
      <c r="E38" s="422">
        <v>99.89700429639223</v>
      </c>
    </row>
    <row r="39" spans="1:5" ht="12.75">
      <c r="A39" s="192"/>
      <c r="B39" s="511"/>
      <c r="C39" s="511"/>
      <c r="D39" s="511"/>
      <c r="E39" s="183"/>
    </row>
    <row r="40" spans="1:5" ht="24">
      <c r="A40" s="192" t="s">
        <v>462</v>
      </c>
      <c r="B40" s="144"/>
      <c r="C40" s="144"/>
      <c r="D40" s="144"/>
      <c r="E40" s="183"/>
    </row>
    <row r="41" spans="1:5" ht="12.75">
      <c r="A41" s="179" t="s">
        <v>463</v>
      </c>
      <c r="B41" s="144">
        <v>3.074</v>
      </c>
      <c r="C41" s="144">
        <v>3.341</v>
      </c>
      <c r="D41" s="144">
        <v>3.457</v>
      </c>
      <c r="E41" s="422">
        <v>103.47201436695599</v>
      </c>
    </row>
    <row r="42" spans="1:5" ht="24">
      <c r="A42" s="179" t="s">
        <v>464</v>
      </c>
      <c r="B42" s="144">
        <v>1.219</v>
      </c>
      <c r="C42" s="144">
        <v>1.406</v>
      </c>
      <c r="D42" s="144">
        <v>1.293</v>
      </c>
      <c r="E42" s="422">
        <v>91.96301564722617</v>
      </c>
    </row>
    <row r="43" spans="1:5" ht="12.75">
      <c r="A43" s="179" t="s">
        <v>465</v>
      </c>
      <c r="B43" s="144">
        <v>1.097</v>
      </c>
      <c r="C43" s="144">
        <v>1.073</v>
      </c>
      <c r="D43" s="144">
        <v>1.07</v>
      </c>
      <c r="E43" s="422">
        <v>99.72041006523766</v>
      </c>
    </row>
    <row r="44" spans="1:5" ht="12.75">
      <c r="A44" s="179" t="s">
        <v>466</v>
      </c>
      <c r="B44" s="144">
        <v>38.776</v>
      </c>
      <c r="C44" s="144">
        <v>43.508</v>
      </c>
      <c r="D44" s="144">
        <v>52.996</v>
      </c>
      <c r="E44" s="422">
        <v>121.80748368116208</v>
      </c>
    </row>
    <row r="45" ht="12.75">
      <c r="A45" s="424"/>
    </row>
    <row r="46" spans="1:5" ht="36" customHeight="1">
      <c r="A46" s="640" t="s">
        <v>1020</v>
      </c>
      <c r="B46" s="640"/>
      <c r="C46" s="640"/>
      <c r="D46" s="640"/>
      <c r="E46" s="640"/>
    </row>
    <row r="47" ht="12.75">
      <c r="A47" s="331"/>
    </row>
    <row r="48" ht="12.75">
      <c r="A48" s="424"/>
    </row>
  </sheetData>
  <mergeCells count="6">
    <mergeCell ref="A46:E46"/>
    <mergeCell ref="A6:E6"/>
    <mergeCell ref="A4:A5"/>
    <mergeCell ref="D4:E4"/>
    <mergeCell ref="B4:B5"/>
    <mergeCell ref="C4:C5"/>
  </mergeCells>
  <hyperlinks>
    <hyperlink ref="G4" location="'SPIS TREŚCI'!A1" display="Powrót do spisu tablic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56"/>
  <sheetViews>
    <sheetView workbookViewId="0" topLeftCell="A1">
      <selection activeCell="A2" sqref="A2"/>
    </sheetView>
  </sheetViews>
  <sheetFormatPr defaultColWidth="9.00390625" defaultRowHeight="12.75"/>
  <cols>
    <col min="1" max="1" width="28.00390625" style="130" customWidth="1"/>
    <col min="2" max="4" width="9.125" style="130" customWidth="1"/>
    <col min="5" max="5" width="10.00390625" style="130" bestFit="1" customWidth="1"/>
    <col min="6" max="6" width="9.125" style="130" customWidth="1"/>
    <col min="7" max="9" width="9.00390625" style="130" hidden="1" customWidth="1"/>
    <col min="10" max="10" width="8.375" style="130" hidden="1" customWidth="1"/>
    <col min="11" max="17" width="9.00390625" style="130" hidden="1" customWidth="1"/>
    <col min="18" max="16384" width="9.125" style="130" customWidth="1"/>
  </cols>
  <sheetData>
    <row r="2" spans="1:2" ht="12.75">
      <c r="A2" s="283" t="s">
        <v>493</v>
      </c>
      <c r="B2" s="512" t="s">
        <v>467</v>
      </c>
    </row>
    <row r="3" ht="13.5" thickBot="1">
      <c r="A3" s="283"/>
    </row>
    <row r="4" spans="1:18" ht="15.75" thickBot="1">
      <c r="A4" s="634" t="s">
        <v>398</v>
      </c>
      <c r="B4" s="636">
        <v>2012</v>
      </c>
      <c r="C4" s="636">
        <v>2013</v>
      </c>
      <c r="D4" s="627">
        <v>2014</v>
      </c>
      <c r="E4" s="627"/>
      <c r="G4" s="327" t="s">
        <v>992</v>
      </c>
      <c r="R4" s="327" t="s">
        <v>992</v>
      </c>
    </row>
    <row r="5" spans="1:5" ht="14.25" thickBot="1">
      <c r="A5" s="635"/>
      <c r="B5" s="637"/>
      <c r="C5" s="637"/>
      <c r="D5" s="458" t="s">
        <v>399</v>
      </c>
      <c r="E5" s="421" t="s">
        <v>1145</v>
      </c>
    </row>
    <row r="6" spans="1:5" ht="12.75">
      <c r="A6" s="632" t="s">
        <v>468</v>
      </c>
      <c r="B6" s="632"/>
      <c r="C6" s="632"/>
      <c r="D6" s="632"/>
      <c r="E6" s="632"/>
    </row>
    <row r="7" spans="1:12" ht="24">
      <c r="A7" s="324" t="s">
        <v>469</v>
      </c>
      <c r="B7" s="207">
        <v>3203.66688823692</v>
      </c>
      <c r="C7" s="207">
        <v>3306.1205757339303</v>
      </c>
      <c r="D7" s="207">
        <v>3412.778680421578</v>
      </c>
      <c r="E7" s="498">
        <v>103.22608030301407</v>
      </c>
      <c r="G7" s="249" t="e">
        <f>#REF!/#REF!*100</f>
        <v>#REF!</v>
      </c>
      <c r="H7" s="249" t="e">
        <f>#REF!/#REF!*100</f>
        <v>#REF!</v>
      </c>
      <c r="I7" s="249" t="e">
        <f>#REF!/#REF!*100</f>
        <v>#REF!</v>
      </c>
      <c r="J7" s="249" t="e">
        <f>B7/#REF!*100</f>
        <v>#REF!</v>
      </c>
      <c r="K7" s="249">
        <f aca="true" t="shared" si="0" ref="K7:L7">C7/B7*100</f>
        <v>103.19801312281234</v>
      </c>
      <c r="L7" s="249">
        <f t="shared" si="0"/>
        <v>103.22608030301407</v>
      </c>
    </row>
    <row r="8" spans="1:19" ht="12.75">
      <c r="A8" s="192" t="s">
        <v>470</v>
      </c>
      <c r="B8" s="209">
        <v>3725.650127284783</v>
      </c>
      <c r="C8" s="209">
        <v>3891.35611008772</v>
      </c>
      <c r="D8" s="209">
        <v>4006.559691696678</v>
      </c>
      <c r="E8" s="422">
        <v>102.96049958805649</v>
      </c>
      <c r="G8" s="249" t="e">
        <f>#REF!/#REF!*100</f>
        <v>#REF!</v>
      </c>
      <c r="H8" s="249" t="e">
        <f>#REF!/#REF!*100</f>
        <v>#REF!</v>
      </c>
      <c r="I8" s="249" t="e">
        <f>#REF!/#REF!*100</f>
        <v>#REF!</v>
      </c>
      <c r="J8" s="249" t="e">
        <f>B8/#REF!*100</f>
        <v>#REF!</v>
      </c>
      <c r="K8" s="249">
        <f>C8/B8*100</f>
        <v>104.44770649797172</v>
      </c>
      <c r="L8" s="249">
        <f aca="true" t="shared" si="1" ref="L8:L9">D8/C8*100</f>
        <v>102.96049958805649</v>
      </c>
      <c r="M8" s="249" t="e">
        <f>#REF!/#REF!*100-100</f>
        <v>#REF!</v>
      </c>
      <c r="N8" s="249" t="e">
        <f>#REF!/#REF!*100-100</f>
        <v>#REF!</v>
      </c>
      <c r="O8" s="249" t="e">
        <f>#REF!/#REF!*100-100</f>
        <v>#REF!</v>
      </c>
      <c r="P8" s="249" t="e">
        <f>#REF!/#REF!*100-100</f>
        <v>#REF!</v>
      </c>
      <c r="Q8" s="249">
        <f aca="true" t="shared" si="2" ref="Q8">B8/B7*100-100</f>
        <v>16.293305679328213</v>
      </c>
      <c r="R8" s="249"/>
      <c r="S8" s="249"/>
    </row>
    <row r="9" spans="1:19" ht="12.75">
      <c r="A9" s="192" t="s">
        <v>471</v>
      </c>
      <c r="B9" s="209">
        <v>2852.973978555164</v>
      </c>
      <c r="C9" s="209">
        <v>2921.0924831526445</v>
      </c>
      <c r="D9" s="209">
        <v>3034.9921860118216</v>
      </c>
      <c r="E9" s="422">
        <v>103.89921591035176</v>
      </c>
      <c r="G9" s="249" t="e">
        <f>#REF!/#REF!*100</f>
        <v>#REF!</v>
      </c>
      <c r="H9" s="249" t="e">
        <f>#REF!/#REF!*100</f>
        <v>#REF!</v>
      </c>
      <c r="I9" s="249" t="e">
        <f>#REF!/#REF!*100</f>
        <v>#REF!</v>
      </c>
      <c r="J9" s="249" t="e">
        <f>B9/#REF!*100</f>
        <v>#REF!</v>
      </c>
      <c r="K9" s="249">
        <f>C9/B9*100</f>
        <v>102.3876314719133</v>
      </c>
      <c r="L9" s="249">
        <f t="shared" si="1"/>
        <v>103.89921591035176</v>
      </c>
      <c r="M9" s="249" t="e">
        <f>#REF!/#REF!*100-100</f>
        <v>#REF!</v>
      </c>
      <c r="N9" s="249" t="e">
        <f>#REF!/#REF!*100-100</f>
        <v>#REF!</v>
      </c>
      <c r="O9" s="249" t="e">
        <f>#REF!/#REF!*100-100</f>
        <v>#REF!</v>
      </c>
      <c r="P9" s="249" t="e">
        <f>#REF!/#REF!*100-100</f>
        <v>#REF!</v>
      </c>
      <c r="Q9" s="249">
        <f aca="true" t="shared" si="3" ref="Q9">B9/B7*100-100</f>
        <v>-10.946609679346324</v>
      </c>
      <c r="R9" s="249"/>
      <c r="S9" s="249"/>
    </row>
    <row r="10" spans="1:5" ht="12.75">
      <c r="A10" s="179"/>
      <c r="B10" s="209"/>
      <c r="C10" s="209"/>
      <c r="D10" s="209"/>
      <c r="E10" s="422"/>
    </row>
    <row r="11" spans="1:24" ht="24">
      <c r="A11" s="179" t="s">
        <v>195</v>
      </c>
      <c r="B11" s="209">
        <v>4157.711426151308</v>
      </c>
      <c r="C11" s="209">
        <v>4156.714250159995</v>
      </c>
      <c r="D11" s="209">
        <v>4236.490066225167</v>
      </c>
      <c r="E11" s="422">
        <v>101.9192037572008</v>
      </c>
      <c r="R11" s="249"/>
      <c r="S11" s="249"/>
      <c r="T11" s="249"/>
      <c r="U11" s="249"/>
      <c r="V11" s="249"/>
      <c r="W11" s="249"/>
      <c r="X11" s="249"/>
    </row>
    <row r="12" spans="1:24" ht="12.75">
      <c r="A12" s="179" t="s">
        <v>421</v>
      </c>
      <c r="B12" s="209">
        <v>3396.495445959149</v>
      </c>
      <c r="C12" s="209">
        <v>3511.1433011386885</v>
      </c>
      <c r="D12" s="209">
        <v>3650.549854626304</v>
      </c>
      <c r="E12" s="422">
        <v>103.97040341368024</v>
      </c>
      <c r="R12" s="249"/>
      <c r="S12" s="249"/>
      <c r="T12" s="249"/>
      <c r="U12" s="249"/>
      <c r="V12" s="249"/>
      <c r="W12" s="249"/>
      <c r="X12" s="249"/>
    </row>
    <row r="13" spans="1:24" ht="24">
      <c r="A13" s="322" t="s">
        <v>422</v>
      </c>
      <c r="B13" s="209">
        <v>2791.3614093450187</v>
      </c>
      <c r="C13" s="209">
        <v>2913.618962206678</v>
      </c>
      <c r="D13" s="209">
        <v>3019.6911548427756</v>
      </c>
      <c r="E13" s="422">
        <v>103.64056501594712</v>
      </c>
      <c r="R13" s="249"/>
      <c r="S13" s="249"/>
      <c r="T13" s="249"/>
      <c r="U13" s="249"/>
      <c r="V13" s="249"/>
      <c r="W13" s="249"/>
      <c r="X13" s="249"/>
    </row>
    <row r="14" spans="1:24" ht="12.75">
      <c r="A14" s="179" t="s">
        <v>423</v>
      </c>
      <c r="B14" s="209">
        <v>2701.8463611214806</v>
      </c>
      <c r="C14" s="209">
        <v>2786.264368159879</v>
      </c>
      <c r="D14" s="209">
        <v>2896.1810140860575</v>
      </c>
      <c r="E14" s="422">
        <v>103.94494676033813</v>
      </c>
      <c r="R14" s="249"/>
      <c r="S14" s="249"/>
      <c r="T14" s="249"/>
      <c r="U14" s="249"/>
      <c r="V14" s="249"/>
      <c r="W14" s="249"/>
      <c r="X14" s="249"/>
    </row>
    <row r="15" spans="1:24" ht="26.25">
      <c r="A15" s="179" t="s">
        <v>19</v>
      </c>
      <c r="B15" s="209">
        <v>2304.3165571800237</v>
      </c>
      <c r="C15" s="209">
        <v>2384.921337887378</v>
      </c>
      <c r="D15" s="209">
        <v>2451.0269215504695</v>
      </c>
      <c r="E15" s="422">
        <v>102.77181400547364</v>
      </c>
      <c r="R15" s="249"/>
      <c r="S15" s="249"/>
      <c r="T15" s="249"/>
      <c r="U15" s="249"/>
      <c r="V15" s="249"/>
      <c r="W15" s="249"/>
      <c r="X15" s="249"/>
    </row>
    <row r="16" spans="1:24" ht="24">
      <c r="A16" s="179" t="s">
        <v>196</v>
      </c>
      <c r="B16" s="209">
        <v>2459.247838534677</v>
      </c>
      <c r="C16" s="209">
        <v>2528.2323041985346</v>
      </c>
      <c r="D16" s="209">
        <v>2606.310415832523</v>
      </c>
      <c r="E16" s="422">
        <v>103.08824911003343</v>
      </c>
      <c r="R16" s="249"/>
      <c r="S16" s="249"/>
      <c r="T16" s="249"/>
      <c r="U16" s="249"/>
      <c r="V16" s="249"/>
      <c r="W16" s="249"/>
      <c r="X16" s="249"/>
    </row>
    <row r="17" spans="1:24" ht="14.25">
      <c r="A17" s="179" t="s">
        <v>197</v>
      </c>
      <c r="B17" s="209">
        <v>1903.5729431721797</v>
      </c>
      <c r="C17" s="209">
        <v>1999.4511880345458</v>
      </c>
      <c r="D17" s="209">
        <v>2161.1693660022147</v>
      </c>
      <c r="E17" s="422">
        <v>108.08812832918603</v>
      </c>
      <c r="R17" s="249"/>
      <c r="S17" s="249"/>
      <c r="T17" s="249"/>
      <c r="U17" s="249"/>
      <c r="V17" s="249"/>
      <c r="W17" s="249"/>
      <c r="X17" s="249"/>
    </row>
    <row r="18" spans="1:24" ht="12.75">
      <c r="A18" s="179" t="s">
        <v>607</v>
      </c>
      <c r="B18" s="209">
        <v>4661.825155062943</v>
      </c>
      <c r="C18" s="209">
        <v>4797.831014376316</v>
      </c>
      <c r="D18" s="209">
        <v>4902.59246653052</v>
      </c>
      <c r="E18" s="422">
        <v>102.18351692338257</v>
      </c>
      <c r="R18" s="249"/>
      <c r="S18" s="249"/>
      <c r="T18" s="249"/>
      <c r="U18" s="249"/>
      <c r="V18" s="249"/>
      <c r="W18" s="249"/>
      <c r="X18" s="249"/>
    </row>
    <row r="19" spans="1:24" ht="24">
      <c r="A19" s="179" t="s">
        <v>198</v>
      </c>
      <c r="B19" s="209">
        <v>4485.786896246485</v>
      </c>
      <c r="C19" s="209">
        <v>4550.596305384323</v>
      </c>
      <c r="D19" s="209">
        <v>4473.020184755626</v>
      </c>
      <c r="E19" s="422">
        <v>98.29525373329847</v>
      </c>
      <c r="R19" s="249"/>
      <c r="S19" s="249"/>
      <c r="T19" s="249"/>
      <c r="U19" s="249"/>
      <c r="V19" s="249"/>
      <c r="W19" s="249"/>
      <c r="X19" s="249"/>
    </row>
    <row r="20" spans="1:24" ht="14.25">
      <c r="A20" s="179" t="s">
        <v>608</v>
      </c>
      <c r="B20" s="209">
        <v>3227.1062107815173</v>
      </c>
      <c r="C20" s="209">
        <v>3360.087725031747</v>
      </c>
      <c r="D20" s="209">
        <v>3405.1953010279003</v>
      </c>
      <c r="E20" s="422">
        <v>101.3424523312327</v>
      </c>
      <c r="R20" s="249"/>
      <c r="S20" s="249"/>
      <c r="T20" s="249"/>
      <c r="U20" s="249"/>
      <c r="V20" s="249"/>
      <c r="W20" s="249"/>
      <c r="X20" s="249"/>
    </row>
    <row r="21" spans="1:24" ht="24">
      <c r="A21" s="179" t="s">
        <v>609</v>
      </c>
      <c r="B21" s="209">
        <v>3100.993320081361</v>
      </c>
      <c r="C21" s="209">
        <v>3069.0769519156347</v>
      </c>
      <c r="D21" s="209">
        <v>3188.813697432228</v>
      </c>
      <c r="E21" s="422">
        <v>103.90139274422093</v>
      </c>
      <c r="R21" s="249"/>
      <c r="S21" s="249"/>
      <c r="T21" s="249"/>
      <c r="U21" s="249"/>
      <c r="V21" s="249"/>
      <c r="W21" s="249"/>
      <c r="X21" s="249"/>
    </row>
    <row r="22" spans="1:24" ht="26.25">
      <c r="A22" s="179" t="s">
        <v>22</v>
      </c>
      <c r="B22" s="209">
        <v>2206.281700772325</v>
      </c>
      <c r="C22" s="209">
        <v>2368.1848449557133</v>
      </c>
      <c r="D22" s="209">
        <v>2412.905943627451</v>
      </c>
      <c r="E22" s="422">
        <v>101.88841250154077</v>
      </c>
      <c r="R22" s="249"/>
      <c r="S22" s="249"/>
      <c r="T22" s="249"/>
      <c r="U22" s="249"/>
      <c r="V22" s="249"/>
      <c r="W22" s="249"/>
      <c r="X22" s="249"/>
    </row>
    <row r="23" spans="1:24" ht="36">
      <c r="A23" s="179" t="s">
        <v>610</v>
      </c>
      <c r="B23" s="209">
        <v>4131.287561151348</v>
      </c>
      <c r="C23" s="209">
        <v>4263.755658113049</v>
      </c>
      <c r="D23" s="209">
        <v>4361.068539169499</v>
      </c>
      <c r="E23" s="422">
        <v>102.28232780814453</v>
      </c>
      <c r="R23" s="249"/>
      <c r="S23" s="249"/>
      <c r="T23" s="249"/>
      <c r="U23" s="249"/>
      <c r="V23" s="249"/>
      <c r="W23" s="249"/>
      <c r="X23" s="249"/>
    </row>
    <row r="24" spans="1:24" ht="12.75">
      <c r="A24" s="179" t="s">
        <v>424</v>
      </c>
      <c r="B24" s="209">
        <v>3632.6143765813963</v>
      </c>
      <c r="C24" s="209">
        <v>3808.5937068292756</v>
      </c>
      <c r="D24" s="209">
        <v>3916.4360564988183</v>
      </c>
      <c r="E24" s="422">
        <v>102.83155300803466</v>
      </c>
      <c r="R24" s="249"/>
      <c r="S24" s="249"/>
      <c r="T24" s="249"/>
      <c r="U24" s="249"/>
      <c r="V24" s="249"/>
      <c r="W24" s="249"/>
      <c r="X24" s="249"/>
    </row>
    <row r="25" spans="1:24" ht="24">
      <c r="A25" s="179" t="s">
        <v>24</v>
      </c>
      <c r="B25" s="209">
        <v>3270.6685230352655</v>
      </c>
      <c r="C25" s="209">
        <v>3343.5096931592434</v>
      </c>
      <c r="D25" s="209">
        <v>3435.9248211532145</v>
      </c>
      <c r="E25" s="422">
        <v>102.76401555476423</v>
      </c>
      <c r="R25" s="249"/>
      <c r="S25" s="249"/>
      <c r="T25" s="249"/>
      <c r="U25" s="249"/>
      <c r="V25" s="249"/>
      <c r="W25" s="249"/>
      <c r="X25" s="249"/>
    </row>
    <row r="26" spans="1:24" ht="24">
      <c r="A26" s="179" t="s">
        <v>611</v>
      </c>
      <c r="B26" s="209">
        <v>2868.001816358579</v>
      </c>
      <c r="C26" s="209">
        <v>2959.841430766289</v>
      </c>
      <c r="D26" s="209">
        <v>3070.5075978014875</v>
      </c>
      <c r="E26" s="422">
        <v>103.73892215592602</v>
      </c>
      <c r="R26" s="249"/>
      <c r="S26" s="249"/>
      <c r="T26" s="249"/>
      <c r="U26" s="249"/>
      <c r="V26" s="249"/>
      <c r="W26" s="249"/>
      <c r="X26" s="249"/>
    </row>
    <row r="27" spans="1:24" ht="12.75">
      <c r="A27" s="179" t="s">
        <v>612</v>
      </c>
      <c r="B27" s="209">
        <v>2395.254569416987</v>
      </c>
      <c r="C27" s="209">
        <v>2564.772675999238</v>
      </c>
      <c r="D27" s="209">
        <v>2638.710706075601</v>
      </c>
      <c r="E27" s="422">
        <v>102.88282976375507</v>
      </c>
      <c r="R27" s="249"/>
      <c r="S27" s="249"/>
      <c r="T27" s="249"/>
      <c r="U27" s="249"/>
      <c r="V27" s="249"/>
      <c r="W27" s="249"/>
      <c r="X27" s="249"/>
    </row>
    <row r="28" spans="1:5" ht="12.75">
      <c r="A28" s="633" t="s">
        <v>472</v>
      </c>
      <c r="B28" s="633"/>
      <c r="C28" s="633"/>
      <c r="D28" s="633"/>
      <c r="E28" s="633"/>
    </row>
    <row r="29" spans="1:5" ht="25.5">
      <c r="A29" s="324" t="s">
        <v>473</v>
      </c>
      <c r="B29" s="497">
        <v>20.058</v>
      </c>
      <c r="C29" s="497">
        <v>22.064</v>
      </c>
      <c r="D29" s="497">
        <v>20.028</v>
      </c>
      <c r="E29" s="498">
        <v>90.77229876722261</v>
      </c>
    </row>
    <row r="30" spans="1:5" ht="12.75">
      <c r="A30" s="192" t="s">
        <v>474</v>
      </c>
      <c r="B30" s="144">
        <v>3.768</v>
      </c>
      <c r="C30" s="144">
        <v>3.919</v>
      </c>
      <c r="D30" s="144">
        <v>3.519</v>
      </c>
      <c r="E30" s="422">
        <v>89.7933146210768</v>
      </c>
    </row>
    <row r="31" spans="1:9" ht="12.75">
      <c r="A31" s="192" t="s">
        <v>475</v>
      </c>
      <c r="B31" s="193"/>
      <c r="C31" s="233"/>
      <c r="D31" s="233"/>
      <c r="E31" s="422"/>
      <c r="I31" s="513"/>
    </row>
    <row r="32" spans="1:5" ht="12.75">
      <c r="A32" s="192" t="s">
        <v>476</v>
      </c>
      <c r="B32" s="144">
        <v>14.759</v>
      </c>
      <c r="C32" s="144">
        <v>15.7</v>
      </c>
      <c r="D32" s="144">
        <v>14.686</v>
      </c>
      <c r="E32" s="422">
        <v>93.54140127388536</v>
      </c>
    </row>
    <row r="33" spans="1:5" ht="12.75">
      <c r="A33" s="192" t="s">
        <v>477</v>
      </c>
      <c r="B33" s="144">
        <v>3.134</v>
      </c>
      <c r="C33" s="144">
        <v>4.117</v>
      </c>
      <c r="D33" s="144">
        <v>3.484</v>
      </c>
      <c r="E33" s="422">
        <v>84.62472674277386</v>
      </c>
    </row>
    <row r="34" spans="1:5" ht="12.75">
      <c r="A34" s="192" t="s">
        <v>478</v>
      </c>
      <c r="B34" s="144">
        <v>2.165</v>
      </c>
      <c r="C34" s="144">
        <v>2.247</v>
      </c>
      <c r="D34" s="144">
        <v>1.858</v>
      </c>
      <c r="E34" s="422">
        <v>82.68802848242102</v>
      </c>
    </row>
    <row r="35" spans="1:5" ht="24">
      <c r="A35" s="192" t="s">
        <v>479</v>
      </c>
      <c r="B35" s="144">
        <v>190.447</v>
      </c>
      <c r="C35" s="144">
        <v>188.305</v>
      </c>
      <c r="D35" s="144">
        <v>187.556</v>
      </c>
      <c r="E35" s="422">
        <v>99.60224104511298</v>
      </c>
    </row>
    <row r="36" spans="1:5" ht="24">
      <c r="A36" s="192" t="s">
        <v>480</v>
      </c>
      <c r="B36" s="501">
        <v>105.3</v>
      </c>
      <c r="C36" s="501">
        <v>117.2</v>
      </c>
      <c r="D36" s="501">
        <v>106.8</v>
      </c>
      <c r="E36" s="183" t="s">
        <v>408</v>
      </c>
    </row>
    <row r="37" spans="1:5" ht="12.75">
      <c r="A37" s="324"/>
      <c r="B37" s="193"/>
      <c r="C37" s="233"/>
      <c r="D37" s="233"/>
      <c r="E37" s="183"/>
    </row>
    <row r="38" spans="1:5" ht="36">
      <c r="A38" s="324" t="s">
        <v>686</v>
      </c>
      <c r="B38" s="514"/>
      <c r="C38" s="515"/>
      <c r="D38" s="515"/>
      <c r="E38" s="377"/>
    </row>
    <row r="39" spans="1:5" ht="12.75">
      <c r="A39" s="192" t="s">
        <v>481</v>
      </c>
      <c r="B39" s="144">
        <v>25.614</v>
      </c>
      <c r="C39" s="144">
        <v>31.773</v>
      </c>
      <c r="D39" s="144">
        <v>29.981</v>
      </c>
      <c r="E39" s="422">
        <v>94.35999118748623</v>
      </c>
    </row>
    <row r="40" spans="1:5" ht="24">
      <c r="A40" s="192" t="s">
        <v>482</v>
      </c>
      <c r="B40" s="144">
        <v>45.793</v>
      </c>
      <c r="C40" s="144">
        <v>46.657</v>
      </c>
      <c r="D40" s="144">
        <v>46.782</v>
      </c>
      <c r="E40" s="422">
        <v>100.26791263904667</v>
      </c>
    </row>
    <row r="41" spans="1:5" ht="12.75">
      <c r="A41" s="324"/>
      <c r="B41" s="239"/>
      <c r="C41" s="239"/>
      <c r="D41" s="239"/>
      <c r="E41" s="422"/>
    </row>
    <row r="42" spans="1:5" ht="12.75">
      <c r="A42" s="324" t="s">
        <v>483</v>
      </c>
      <c r="B42" s="239"/>
      <c r="C42" s="239"/>
      <c r="D42" s="239"/>
      <c r="E42" s="422"/>
    </row>
    <row r="43" spans="1:5" ht="12.75">
      <c r="A43" s="192" t="s">
        <v>484</v>
      </c>
      <c r="B43" s="193">
        <v>3496</v>
      </c>
      <c r="C43" s="193">
        <v>3541</v>
      </c>
      <c r="D43" s="193">
        <v>3541</v>
      </c>
      <c r="E43" s="422">
        <v>100</v>
      </c>
    </row>
    <row r="44" spans="1:5" ht="12.75">
      <c r="A44" s="179" t="s">
        <v>485</v>
      </c>
      <c r="B44" s="193">
        <v>10</v>
      </c>
      <c r="C44" s="193">
        <v>13</v>
      </c>
      <c r="D44" s="193">
        <v>10</v>
      </c>
      <c r="E44" s="422">
        <v>76.92307692307693</v>
      </c>
    </row>
    <row r="45" spans="1:5" ht="12.75">
      <c r="A45" s="179" t="s">
        <v>486</v>
      </c>
      <c r="B45" s="193">
        <v>14</v>
      </c>
      <c r="C45" s="193">
        <v>15</v>
      </c>
      <c r="D45" s="193">
        <v>18</v>
      </c>
      <c r="E45" s="422">
        <v>120</v>
      </c>
    </row>
    <row r="46" spans="1:5" ht="12.75">
      <c r="A46" s="179" t="s">
        <v>487</v>
      </c>
      <c r="B46" s="193">
        <v>3472</v>
      </c>
      <c r="C46" s="193">
        <v>3513</v>
      </c>
      <c r="D46" s="193">
        <v>3513</v>
      </c>
      <c r="E46" s="422">
        <v>100</v>
      </c>
    </row>
    <row r="47" spans="1:5" ht="12.75">
      <c r="A47" s="192" t="s">
        <v>488</v>
      </c>
      <c r="B47" s="193">
        <v>1349</v>
      </c>
      <c r="C47" s="193">
        <v>1455</v>
      </c>
      <c r="D47" s="193">
        <v>1432</v>
      </c>
      <c r="E47" s="422">
        <v>98.41924398625429</v>
      </c>
    </row>
    <row r="48" spans="1:5" ht="12.75">
      <c r="A48" s="192" t="s">
        <v>489</v>
      </c>
      <c r="B48" s="193"/>
      <c r="C48" s="193"/>
      <c r="D48" s="193"/>
      <c r="E48" s="422"/>
    </row>
    <row r="49" spans="1:5" ht="12.75">
      <c r="A49" s="179" t="s">
        <v>490</v>
      </c>
      <c r="B49" s="193">
        <v>168854</v>
      </c>
      <c r="C49" s="193">
        <v>172972</v>
      </c>
      <c r="D49" s="193">
        <v>160241</v>
      </c>
      <c r="E49" s="422">
        <v>92.63984922415189</v>
      </c>
    </row>
    <row r="50" spans="1:5" ht="13.5">
      <c r="A50" s="179" t="s">
        <v>624</v>
      </c>
      <c r="B50" s="193">
        <v>48.4</v>
      </c>
      <c r="C50" s="144">
        <v>49</v>
      </c>
      <c r="D50" s="144">
        <v>45.4</v>
      </c>
      <c r="E50" s="422">
        <v>92.65306122448979</v>
      </c>
    </row>
    <row r="51" spans="1:5" ht="12.75">
      <c r="A51" s="179"/>
      <c r="B51" s="193"/>
      <c r="C51" s="193"/>
      <c r="D51" s="193"/>
      <c r="E51" s="422"/>
    </row>
    <row r="52" spans="1:5" ht="24">
      <c r="A52" s="324" t="s">
        <v>685</v>
      </c>
      <c r="B52" s="514"/>
      <c r="C52" s="514"/>
      <c r="D52" s="514"/>
      <c r="E52" s="422"/>
    </row>
    <row r="53" spans="1:5" ht="36">
      <c r="A53" s="192" t="s">
        <v>491</v>
      </c>
      <c r="B53" s="193">
        <v>1220</v>
      </c>
      <c r="C53" s="193">
        <v>1348</v>
      </c>
      <c r="D53" s="193">
        <v>1345</v>
      </c>
      <c r="E53" s="422">
        <v>99.77744807121661</v>
      </c>
    </row>
    <row r="54" spans="1:5" ht="12.75">
      <c r="A54" s="192" t="s">
        <v>492</v>
      </c>
      <c r="B54" s="193">
        <v>1181</v>
      </c>
      <c r="C54" s="193">
        <v>1247</v>
      </c>
      <c r="D54" s="193">
        <v>1325</v>
      </c>
      <c r="E54" s="422">
        <v>106.25501202886929</v>
      </c>
    </row>
    <row r="55" ht="12.75">
      <c r="A55" s="424"/>
    </row>
    <row r="56" spans="1:5" ht="48.75" customHeight="1">
      <c r="A56" s="640" t="s">
        <v>1019</v>
      </c>
      <c r="B56" s="640"/>
      <c r="C56" s="640"/>
      <c r="D56" s="640"/>
      <c r="E56" s="640"/>
    </row>
  </sheetData>
  <mergeCells count="7">
    <mergeCell ref="A56:E56"/>
    <mergeCell ref="A28:E28"/>
    <mergeCell ref="A4:A5"/>
    <mergeCell ref="A6:E6"/>
    <mergeCell ref="B4:B5"/>
    <mergeCell ref="D4:E4"/>
    <mergeCell ref="C4:C5"/>
  </mergeCells>
  <hyperlinks>
    <hyperlink ref="G4" location="'SPIS TREŚCI'!A1" display="Powrót do spisu tablic"/>
    <hyperlink ref="R4" location="'SPIS TREŚCI'!A1" display="Powrót do spisu tablic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Poszepczyński Łukasz</cp:lastModifiedBy>
  <cp:lastPrinted>2013-07-03T07:19:02Z</cp:lastPrinted>
  <dcterms:created xsi:type="dcterms:W3CDTF">1997-02-26T13:46:56Z</dcterms:created>
  <dcterms:modified xsi:type="dcterms:W3CDTF">2015-12-08T12:41:14Z</dcterms:modified>
  <cp:category/>
  <cp:version/>
  <cp:contentType/>
  <cp:contentStatus/>
</cp:coreProperties>
</file>