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3"/>
  <workbookPr filterPrivacy="1" defaultThemeVersion="124226"/>
  <bookViews>
    <workbookView xWindow="0" yWindow="0" windowWidth="10095" windowHeight="7080" tabRatio="730" activeTab="0"/>
  </bookViews>
  <sheets>
    <sheet name="Spis treści" sheetId="5" r:id="rId1"/>
    <sheet name="Tablica 1." sheetId="1" r:id="rId2"/>
    <sheet name="Tablica 2." sheetId="7" r:id="rId3"/>
    <sheet name="Tablica 3." sheetId="15" r:id="rId4"/>
    <sheet name="Tablica 4." sheetId="17" r:id="rId5"/>
    <sheet name="Tablica 5." sheetId="18" r:id="rId6"/>
    <sheet name="Tablica 6." sheetId="16" r:id="rId7"/>
    <sheet name="Wykres 1." sheetId="2" r:id="rId8"/>
    <sheet name="Wykres 2." sheetId="4" r:id="rId9"/>
    <sheet name="Wykres 3." sheetId="12" r:id="rId10"/>
    <sheet name="Wykres 4." sheetId="19" r:id="rId11"/>
    <sheet name="Wykres 5." sheetId="20" r:id="rId12"/>
    <sheet name="Wykres 6." sheetId="21" r:id="rId13"/>
    <sheet name="Wykres 7." sheetId="22" r:id="rId14"/>
    <sheet name="Mapa 1." sheetId="14" r:id="rId15"/>
    <sheet name="Mapa 2." sheetId="23" r:id="rId16"/>
  </sheets>
  <definedNames/>
  <calcPr calcId="191029"/>
</workbook>
</file>

<file path=xl/sharedStrings.xml><?xml version="1.0" encoding="utf-8"?>
<sst xmlns="http://schemas.openxmlformats.org/spreadsheetml/2006/main" count="235" uniqueCount="162">
  <si>
    <t>Wyszczególnienie</t>
  </si>
  <si>
    <t>Spis tablic</t>
  </si>
  <si>
    <t>Tablica 1.</t>
  </si>
  <si>
    <t>Spis wykresów</t>
  </si>
  <si>
    <t>Wykres 1.</t>
  </si>
  <si>
    <t>Wykres 2.</t>
  </si>
  <si>
    <t>Powrót do spisu tablic</t>
  </si>
  <si>
    <t>Powrót do spisu wykresów</t>
  </si>
  <si>
    <t>Tablica 2.</t>
  </si>
  <si>
    <t>Wykres 3.</t>
  </si>
  <si>
    <t>Ogółem</t>
  </si>
  <si>
    <t>Spis map</t>
  </si>
  <si>
    <t>Mapa 1.</t>
  </si>
  <si>
    <t>Powrót do spisu map</t>
  </si>
  <si>
    <t>POLSKA</t>
  </si>
  <si>
    <t>LUBELSKIE</t>
  </si>
  <si>
    <t>Powiat bialski</t>
  </si>
  <si>
    <t>Powiat biłgorajski</t>
  </si>
  <si>
    <t>Powiat chełmski</t>
  </si>
  <si>
    <t>Powiat hrubieszowski</t>
  </si>
  <si>
    <t>Powiat janowski</t>
  </si>
  <si>
    <t>Powiat krasnostawski</t>
  </si>
  <si>
    <t>Powiat kraśnicki</t>
  </si>
  <si>
    <t>Powiat lubartowski</t>
  </si>
  <si>
    <t>Powiat lubelski</t>
  </si>
  <si>
    <t>Powiat łęczyński</t>
  </si>
  <si>
    <t>Powiat łukowski</t>
  </si>
  <si>
    <t>Powiat opolski</t>
  </si>
  <si>
    <t>Powiat parczewski</t>
  </si>
  <si>
    <t>Powiat puławski</t>
  </si>
  <si>
    <t>Powiat radzyński</t>
  </si>
  <si>
    <t>Powiat rycki</t>
  </si>
  <si>
    <t>Powiat świdnicki</t>
  </si>
  <si>
    <t>Powiat tomaszowski</t>
  </si>
  <si>
    <t>Powiat włodawski</t>
  </si>
  <si>
    <t>Powiat zamojski</t>
  </si>
  <si>
    <t>Powiat m.Biała Podlaska</t>
  </si>
  <si>
    <t>Powiat m.Chełm</t>
  </si>
  <si>
    <t>Powiat m.Lublin</t>
  </si>
  <si>
    <t>Powiat m.Zamość</t>
  </si>
  <si>
    <t>w %</t>
  </si>
  <si>
    <t>Polska</t>
  </si>
  <si>
    <t>Tablica 1. Drogi publiczne o twardej nawierzchni</t>
  </si>
  <si>
    <t xml:space="preserve">   Stan w dniu 31 grudnia</t>
  </si>
  <si>
    <t>w km</t>
  </si>
  <si>
    <t>OGÓŁEM</t>
  </si>
  <si>
    <t>Krajowe</t>
  </si>
  <si>
    <t>Wojewódzkie</t>
  </si>
  <si>
    <t>Powiatowe</t>
  </si>
  <si>
    <t>Gminne</t>
  </si>
  <si>
    <t xml:space="preserve">    Stan w dniu 31 grudnia</t>
  </si>
  <si>
    <t>Drogi publiczne o twardej nawierzchni</t>
  </si>
  <si>
    <t>Tablica 2. Pojazdy samochodowe i ciągniki (bez motorowerów)</t>
  </si>
  <si>
    <t xml:space="preserve">  Stan w dniu 31 XII</t>
  </si>
  <si>
    <t xml:space="preserve">Tablica 3. </t>
  </si>
  <si>
    <t>Pojazdy samochodowe i ciągniki (bez motorowerów)</t>
  </si>
  <si>
    <t xml:space="preserve">Tablica 4. </t>
  </si>
  <si>
    <t>Pojazdy samochodowe i ciągniki (bez motorowerów) zarejestrowane po raz pierwszy</t>
  </si>
  <si>
    <t>Tablica 3. Pojazdy samochodowe i ciągniki (bez motorowerów) zarejestrowane po raz pierwszy</t>
  </si>
  <si>
    <t xml:space="preserve">Tablica 5. </t>
  </si>
  <si>
    <t>Tablica 4. Komunikacja miejska</t>
  </si>
  <si>
    <t>Komunikacja miejska</t>
  </si>
  <si>
    <t>Tablica 5. Ruch pasażerów w Porcie Lotniczym Lublin</t>
  </si>
  <si>
    <t>Ruch pasażerów w Porcie Lotniczym Lublin</t>
  </si>
  <si>
    <t xml:space="preserve">Tablica 6. </t>
  </si>
  <si>
    <t>Tablica 6. Wypadki drogowe oraz ich skutki</t>
  </si>
  <si>
    <t>Wypadki drogowe oraz ich skutki</t>
  </si>
  <si>
    <t>w tym:</t>
  </si>
  <si>
    <t>samochody osobowe</t>
  </si>
  <si>
    <t>autobusy</t>
  </si>
  <si>
    <t>ciągniki siodłowe</t>
  </si>
  <si>
    <t>ciągniki rolnicze</t>
  </si>
  <si>
    <t>motocykle</t>
  </si>
  <si>
    <t>a Łącznie z samochodami ciężarowo-osobowymi.</t>
  </si>
  <si>
    <t>Źrodło: dane według Centralnej Ewidencji Pojazdow.</t>
  </si>
  <si>
    <t>Długość linii komunikacji miejskiej ogółem w km</t>
  </si>
  <si>
    <t>linii autobusowych</t>
  </si>
  <si>
    <t>linii trolejbusowych</t>
  </si>
  <si>
    <t>Tabor komunikacji miejskiej:</t>
  </si>
  <si>
    <t>trolejbusy</t>
  </si>
  <si>
    <t>Liczba miejsc w autobusach w tys.</t>
  </si>
  <si>
    <t>Liczba miejsc w trolejbusach w tys.</t>
  </si>
  <si>
    <t>Przewozy pasażerów w mln (w ciągu roku)</t>
  </si>
  <si>
    <t>Przewozy pasażerskie na 1 mieszkańca (w ciągu roku)</t>
  </si>
  <si>
    <t>w tym przystosowane do przewozu osób niepełnosprawnych</t>
  </si>
  <si>
    <t>krajowych</t>
  </si>
  <si>
    <t>zagranicznych</t>
  </si>
  <si>
    <t>w tym w ruchu regularnym</t>
  </si>
  <si>
    <t>a W lotach komunikacyjnych.</t>
  </si>
  <si>
    <t>Wypadki</t>
  </si>
  <si>
    <t>Ofiary śmiertelne</t>
  </si>
  <si>
    <t>Ranni</t>
  </si>
  <si>
    <t>Wykres 4.</t>
  </si>
  <si>
    <t>Wykres 5.</t>
  </si>
  <si>
    <t>Wykres 6.</t>
  </si>
  <si>
    <t>Wykres 7.</t>
  </si>
  <si>
    <t>Mapa 2.</t>
  </si>
  <si>
    <t>Wykres 2. Samochody osobowe na 1000 ludności</t>
  </si>
  <si>
    <t>Wykres 3. Samochody osobowe według grup wieku</t>
  </si>
  <si>
    <t>Wykres 6. Samochody ciężarowe według grup wieku</t>
  </si>
  <si>
    <t>Wykres 7. Ruch pasażerów w Porcie Lotniczym Lublin (przyjazdy i wyjazdy)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</si>
  <si>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</si>
  <si>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</si>
  <si>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</si>
  <si>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</si>
  <si>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</si>
  <si>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</si>
  <si>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</si>
  <si>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</si>
  <si>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</si>
  <si>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</si>
  <si>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</si>
  <si>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</si>
  <si>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</si>
  <si>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</si>
  <si>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</si>
  <si>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</si>
  <si>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 km</t>
  </si>
  <si>
    <t>W %</t>
  </si>
  <si>
    <t>2013</t>
  </si>
  <si>
    <t>2014</t>
  </si>
  <si>
    <t>2015</t>
  </si>
  <si>
    <t>2016</t>
  </si>
  <si>
    <t>2017</t>
  </si>
  <si>
    <t>2018</t>
  </si>
  <si>
    <t>2019</t>
  </si>
  <si>
    <t>2020</t>
  </si>
  <si>
    <t>10 – 15</t>
  </si>
  <si>
    <t>16 – 20</t>
  </si>
  <si>
    <t>21 – 25</t>
  </si>
  <si>
    <t>26 – 30</t>
  </si>
  <si>
    <t>31 lat i więcej</t>
  </si>
  <si>
    <t xml:space="preserve">  6 –    9</t>
  </si>
  <si>
    <t xml:space="preserve">  do 5 lat</t>
  </si>
  <si>
    <t>W liczbach bezwzględnych</t>
  </si>
  <si>
    <t>benzyna</t>
  </si>
  <si>
    <t>olej napędowy</t>
  </si>
  <si>
    <t>gaz (LPG)</t>
  </si>
  <si>
    <t>pozostałe</t>
  </si>
  <si>
    <t>1 Zgodnie z obowiązującą metodologią, przyjętą również przez Eurostat, we wskaźniku „samochody ciężarowe na 1000 ludności” obok samochodów ciężarowych uwzględnia się również ciągniki siodłowe.</t>
  </si>
  <si>
    <t>w tys.</t>
  </si>
  <si>
    <t>Samochody osobowe na 1000 ludności</t>
  </si>
  <si>
    <t>Samochody osobowe według grup wieku</t>
  </si>
  <si>
    <t>Samochody ciężarowe na 1000 ludności</t>
  </si>
  <si>
    <t>Samochody ciężarowe według grup wieku</t>
  </si>
  <si>
    <t>Ruch pasażerów w Porcie Lotniczym Lublin (przyjazdy i wyjazdy)</t>
  </si>
  <si>
    <t>Na 1000 ludności</t>
  </si>
  <si>
    <t xml:space="preserve"> </t>
  </si>
  <si>
    <t>Wykres 1. Struktura dróg publicznych o nawierzchni twardej w 2022 r.</t>
  </si>
  <si>
    <t>Transport w województwie lubelskim w 2022 r.</t>
  </si>
  <si>
    <t>Struktura dróg publicznych o nawierzchni twardej w 2022 r.</t>
  </si>
  <si>
    <t>Samochody osobowe według rodzaju stosowanego paliwa w 2022 r.</t>
  </si>
  <si>
    <r>
      <t>Drogi publiczne o nawierzchni twardej na 100 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powierzchni ogólnej w 2022 r.</t>
    </r>
  </si>
  <si>
    <t>Samochody osobowe na 1000 ludności w 2022 r.</t>
  </si>
  <si>
    <t>Mapa 2. Samochody osobowe na 1000 ludności w 2022 r.</t>
  </si>
  <si>
    <t>Wykres 4. Samochody osobowe według rodzaju stosowanego paliwa w 2022 r.</t>
  </si>
  <si>
    <r>
      <t>samochody ciężarowe</t>
    </r>
    <r>
      <rPr>
        <vertAlign val="superscript"/>
        <sz val="9"/>
        <color theme="1"/>
        <rFont val="Arial"/>
        <family val="2"/>
      </rPr>
      <t>a</t>
    </r>
  </si>
  <si>
    <r>
      <t>Pasażerowie przybyli z portów</t>
    </r>
    <r>
      <rPr>
        <vertAlign val="superscript"/>
        <sz val="9.5"/>
        <color theme="1"/>
        <rFont val="Arial"/>
        <family val="2"/>
      </rPr>
      <t>a</t>
    </r>
  </si>
  <si>
    <r>
      <t>Pasażerowie odprawieni do portów</t>
    </r>
    <r>
      <rPr>
        <vertAlign val="superscript"/>
        <sz val="9.5"/>
        <color theme="1"/>
        <rFont val="Arial"/>
        <family val="2"/>
      </rPr>
      <t>a</t>
    </r>
  </si>
  <si>
    <r>
      <t>Wykres 5. Samochody ciężarowe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na 1000 ludności</t>
    </r>
  </si>
  <si>
    <r>
      <t>Mapa 1.  Drogi publiczne o nawierzchni twardej na 100 km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powierzchni ogólnej w 2022 r.</t>
    </r>
  </si>
  <si>
    <r>
      <t>Na 100 km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 xml:space="preserve"> w km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</si>
</sst>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 CE"/>
      <family val="2"/>
    </font>
    <font>
      <sz val="11"/>
      <color rgb="FF000000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name val="Arial"/>
      <family val="2"/>
    </font>
    <font>
      <sz val="9"/>
      <color theme="1"/>
      <name val="Arial"/>
      <family val="2"/>
    </font>
    <font>
      <u val="single"/>
      <sz val="9"/>
      <name val="Arial"/>
      <family val="2"/>
    </font>
    <font>
      <sz val="9.5"/>
      <color theme="1"/>
      <name val="Arial"/>
      <family val="2"/>
    </font>
    <font>
      <b/>
      <sz val="9.5"/>
      <color rgb="FF000000"/>
      <name val="Arial"/>
      <family val="2"/>
    </font>
    <font>
      <b/>
      <sz val="9.5"/>
      <color theme="1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Arial"/>
      <family val="2"/>
    </font>
    <font>
      <vertAlign val="superscript"/>
      <sz val="9.5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Sarial 9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rgb="FF000000"/>
      <name val="Arial"/>
      <family val="2"/>
    </font>
    <font>
      <b/>
      <vertAlign val="superscript"/>
      <sz val="9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i/>
      <sz val="9"/>
      <color rgb="FF00000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 style="thin">
        <color rgb="FF001D77"/>
      </left>
      <right style="thin">
        <color rgb="FF001D77"/>
      </right>
      <top style="thin">
        <color rgb="FF001D77"/>
      </top>
      <bottom style="medium">
        <color rgb="FF001D77"/>
      </bottom>
    </border>
    <border>
      <left style="thin">
        <color rgb="FF001D77"/>
      </left>
      <right style="thin">
        <color rgb="FF001D77"/>
      </right>
      <top style="medium">
        <color rgb="FF001D77"/>
      </top>
      <bottom style="thin">
        <color rgb="FF001D77"/>
      </bottom>
    </border>
    <border>
      <left style="thin">
        <color rgb="FF001D77"/>
      </left>
      <right style="thin">
        <color rgb="FF001D77"/>
      </right>
      <top style="thin">
        <color rgb="FF001D77"/>
      </top>
      <bottom style="thin">
        <color rgb="FF001D77"/>
      </bottom>
    </border>
    <border>
      <left style="thin">
        <color rgb="FF001D77"/>
      </left>
      <right style="thin">
        <color rgb="FF001D77"/>
      </right>
      <top style="thin">
        <color rgb="FF001D77"/>
      </top>
      <bottom/>
    </border>
    <border>
      <left style="thin">
        <color rgb="FF001D77"/>
      </left>
      <right style="thin">
        <color rgb="FF001D77"/>
      </right>
      <top/>
      <bottom style="medium">
        <color rgb="FF001D77"/>
      </bottom>
    </border>
    <border>
      <left style="thin">
        <color rgb="FF001D77"/>
      </left>
      <right/>
      <top style="thin">
        <color rgb="FF001D77"/>
      </top>
      <bottom style="medium">
        <color rgb="FF001D77"/>
      </bottom>
    </border>
    <border>
      <left/>
      <right/>
      <top style="thin">
        <color rgb="FF001D77"/>
      </top>
      <bottom style="medium">
        <color rgb="FF001D77"/>
      </bottom>
    </border>
    <border>
      <left/>
      <right style="thin">
        <color rgb="FF001D77"/>
      </right>
      <top style="thin">
        <color rgb="FF001D77"/>
      </top>
      <bottom style="medium">
        <color rgb="FF001D77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8"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Border="0" applyAlignment="0">
      <protection/>
    </xf>
    <xf numFmtId="0" fontId="2" fillId="2" borderId="1">
      <alignment horizontal="left" vertical="center" wrapText="1"/>
      <protection/>
    </xf>
    <xf numFmtId="0" fontId="8" fillId="0" borderId="0" applyNumberFormat="0" applyFill="0" applyBorder="0" applyAlignment="0" applyProtection="0"/>
  </cellStyleXfs>
  <cellXfs count="99">
    <xf numFmtId="0" fontId="0" fillId="0" borderId="0" xfId="0"/>
    <xf numFmtId="0" fontId="7" fillId="3" borderId="2" xfId="0" applyFont="1" applyFill="1" applyBorder="1" applyAlignment="1">
      <alignment vertical="center" wrapText="1"/>
    </xf>
    <xf numFmtId="0" fontId="9" fillId="0" borderId="0" xfId="27" applyFont="1" applyBorder="1" applyAlignment="1">
      <alignment vertical="top"/>
    </xf>
    <xf numFmtId="0" fontId="10" fillId="0" borderId="0" xfId="0" applyFont="1"/>
    <xf numFmtId="0" fontId="11" fillId="0" borderId="0" xfId="27" applyFont="1" applyAlignment="1">
      <alignment/>
    </xf>
    <xf numFmtId="0" fontId="10" fillId="0" borderId="3" xfId="20" applyFont="1" applyFill="1" applyBorder="1" applyAlignment="1">
      <alignment horizontal="center" vertical="center"/>
      <protection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left" vertical="top" indent="6"/>
    </xf>
    <xf numFmtId="0" fontId="10" fillId="0" borderId="3" xfId="20" applyNumberFormat="1" applyFont="1" applyFill="1" applyBorder="1" applyAlignment="1">
      <alignment horizontal="center" vertical="center"/>
      <protection/>
    </xf>
    <xf numFmtId="164" fontId="10" fillId="0" borderId="4" xfId="22" applyNumberFormat="1" applyFont="1" applyFill="1" applyBorder="1" applyAlignment="1">
      <alignment horizontal="left" indent="1"/>
      <protection/>
    </xf>
    <xf numFmtId="1" fontId="10" fillId="0" borderId="4" xfId="22" applyNumberFormat="1" applyFont="1" applyFill="1" applyBorder="1" applyAlignment="1">
      <alignment horizontal="right" indent="1"/>
      <protection/>
    </xf>
    <xf numFmtId="0" fontId="14" fillId="0" borderId="0" xfId="0" applyFont="1" applyAlignment="1">
      <alignment vertical="center" wrapText="1"/>
    </xf>
    <xf numFmtId="0" fontId="5" fillId="3" borderId="0" xfId="20" applyFont="1" applyFill="1" applyAlignment="1">
      <alignment wrapText="1"/>
      <protection/>
    </xf>
    <xf numFmtId="0" fontId="5" fillId="3" borderId="0" xfId="20" applyFont="1" applyFill="1">
      <alignment/>
      <protection/>
    </xf>
    <xf numFmtId="0" fontId="6" fillId="3" borderId="0" xfId="20" applyFont="1" applyFill="1" applyAlignment="1">
      <alignment horizontal="left"/>
      <protection/>
    </xf>
    <xf numFmtId="0" fontId="16" fillId="0" borderId="0" xfId="0" applyFont="1"/>
    <xf numFmtId="0" fontId="16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 indent="5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right" vertical="center" wrapText="1"/>
    </xf>
    <xf numFmtId="164" fontId="14" fillId="0" borderId="4" xfId="0" applyNumberFormat="1" applyFont="1" applyBorder="1" applyAlignment="1">
      <alignment horizontal="right" vertical="center" wrapText="1"/>
    </xf>
    <xf numFmtId="0" fontId="12" fillId="0" borderId="5" xfId="0" applyFont="1" applyBorder="1" applyAlignment="1">
      <alignment horizontal="left" vertical="center" wrapText="1" indent="1"/>
    </xf>
    <xf numFmtId="0" fontId="12" fillId="0" borderId="5" xfId="0" applyFont="1" applyBorder="1" applyAlignment="1">
      <alignment horizontal="right" vertical="center" wrapText="1"/>
    </xf>
    <xf numFmtId="164" fontId="12" fillId="0" borderId="5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left" indent="6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 indent="2"/>
    </xf>
    <xf numFmtId="0" fontId="1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9" fillId="0" borderId="0" xfId="0" applyFont="1"/>
    <xf numFmtId="0" fontId="10" fillId="0" borderId="0" xfId="0" applyFont="1" applyAlignment="1">
      <alignment horizontal="left" indent="6"/>
    </xf>
    <xf numFmtId="0" fontId="10" fillId="0" borderId="6" xfId="0" applyFont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20" fillId="0" borderId="4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left" vertical="center" wrapText="1" indent="2"/>
    </xf>
    <xf numFmtId="0" fontId="10" fillId="0" borderId="5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left" vertical="center" wrapText="1" indent="1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right" vertical="center" wrapText="1"/>
    </xf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 indent="3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 indent="6"/>
    </xf>
    <xf numFmtId="0" fontId="20" fillId="0" borderId="0" xfId="0" applyFont="1" applyAlignment="1">
      <alignment horizontal="left" vertical="center" wrapText="1"/>
    </xf>
    <xf numFmtId="166" fontId="20" fillId="0" borderId="4" xfId="0" applyNumberFormat="1" applyFont="1" applyBorder="1" applyAlignment="1">
      <alignment horizontal="right" vertical="center" wrapText="1"/>
    </xf>
    <xf numFmtId="0" fontId="10" fillId="0" borderId="5" xfId="0" applyFont="1" applyBorder="1" applyAlignment="1">
      <alignment vertical="center" wrapText="1"/>
    </xf>
    <xf numFmtId="166" fontId="10" fillId="0" borderId="5" xfId="0" applyNumberFormat="1" applyFont="1" applyBorder="1" applyAlignment="1">
      <alignment horizontal="right" vertical="center" wrapText="1"/>
    </xf>
    <xf numFmtId="164" fontId="10" fillId="0" borderId="5" xfId="0" applyNumberFormat="1" applyFont="1" applyBorder="1" applyAlignment="1">
      <alignment horizontal="right" vertical="center" wrapText="1"/>
    </xf>
    <xf numFmtId="164" fontId="10" fillId="0" borderId="0" xfId="0" applyNumberFormat="1" applyFont="1"/>
    <xf numFmtId="0" fontId="2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indent="6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0" fillId="0" borderId="0" xfId="0" applyFont="1" applyAlignment="1">
      <alignment horizontal="left" vertical="top" indent="6"/>
    </xf>
    <xf numFmtId="0" fontId="10" fillId="0" borderId="6" xfId="0" applyFont="1" applyFill="1" applyBorder="1" applyAlignment="1">
      <alignment horizontal="center" vertical="center"/>
    </xf>
    <xf numFmtId="0" fontId="22" fillId="0" borderId="5" xfId="26" applyNumberFormat="1" applyFont="1" applyFill="1" applyBorder="1" applyAlignment="1">
      <alignment horizontal="center" vertical="center" wrapText="1"/>
      <protection/>
    </xf>
    <xf numFmtId="0" fontId="10" fillId="0" borderId="7" xfId="0" applyFont="1" applyFill="1" applyBorder="1" applyAlignment="1">
      <alignment horizontal="center" vertical="center"/>
    </xf>
    <xf numFmtId="0" fontId="22" fillId="0" borderId="8" xfId="26" applyNumberFormat="1" applyFont="1" applyFill="1" applyBorder="1" applyAlignment="1">
      <alignment horizontal="center" vertical="center" wrapText="1"/>
      <protection/>
    </xf>
    <xf numFmtId="0" fontId="22" fillId="0" borderId="9" xfId="26" applyNumberFormat="1" applyFont="1" applyFill="1" applyBorder="1" applyAlignment="1">
      <alignment horizontal="center" vertical="center" wrapText="1"/>
      <protection/>
    </xf>
    <xf numFmtId="0" fontId="22" fillId="0" borderId="10" xfId="26" applyNumberFormat="1" applyFont="1" applyFill="1" applyBorder="1" applyAlignment="1">
      <alignment horizontal="center" vertical="center" wrapText="1"/>
      <protection/>
    </xf>
    <xf numFmtId="49" fontId="20" fillId="0" borderId="4" xfId="22" applyNumberFormat="1" applyFont="1" applyFill="1" applyBorder="1" applyAlignment="1">
      <alignment horizontal="left" vertical="center"/>
      <protection/>
    </xf>
    <xf numFmtId="164" fontId="20" fillId="0" borderId="4" xfId="0" applyNumberFormat="1" applyFont="1" applyFill="1" applyBorder="1"/>
    <xf numFmtId="49" fontId="10" fillId="0" borderId="5" xfId="22" applyNumberFormat="1" applyFont="1" applyFill="1" applyBorder="1" applyAlignment="1">
      <alignment horizontal="left" vertical="center" indent="3"/>
      <protection/>
    </xf>
    <xf numFmtId="164" fontId="10" fillId="0" borderId="5" xfId="0" applyNumberFormat="1" applyFont="1" applyFill="1" applyBorder="1"/>
    <xf numFmtId="1" fontId="20" fillId="0" borderId="4" xfId="0" applyNumberFormat="1" applyFont="1" applyBorder="1" applyAlignment="1">
      <alignment horizontal="right" vertical="center" wrapText="1"/>
    </xf>
    <xf numFmtId="164" fontId="20" fillId="0" borderId="4" xfId="0" applyNumberFormat="1" applyFont="1" applyBorder="1" applyAlignment="1">
      <alignment horizontal="right" vertical="center" wrapText="1"/>
    </xf>
    <xf numFmtId="1" fontId="10" fillId="0" borderId="5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Fill="1"/>
    <xf numFmtId="0" fontId="10" fillId="0" borderId="4" xfId="0" applyFont="1" applyFill="1" applyBorder="1"/>
    <xf numFmtId="165" fontId="10" fillId="0" borderId="4" xfId="0" applyNumberFormat="1" applyFont="1" applyFill="1" applyBorder="1"/>
    <xf numFmtId="0" fontId="20" fillId="0" borderId="0" xfId="0" applyFont="1" applyFill="1" applyAlignment="1">
      <alignment vertical="center"/>
    </xf>
    <xf numFmtId="0" fontId="24" fillId="0" borderId="6" xfId="0" applyFont="1" applyFill="1" applyBorder="1" applyAlignment="1">
      <alignment vertical="center" wrapText="1"/>
    </xf>
    <xf numFmtId="0" fontId="24" fillId="0" borderId="6" xfId="0" applyFont="1" applyFill="1" applyBorder="1" applyAlignment="1" quotePrefix="1">
      <alignment horizontal="center" vertical="center" wrapText="1"/>
    </xf>
    <xf numFmtId="0" fontId="18" fillId="0" borderId="4" xfId="0" applyFont="1" applyFill="1" applyBorder="1" applyAlignment="1">
      <alignment vertical="top" wrapText="1"/>
    </xf>
    <xf numFmtId="165" fontId="18" fillId="0" borderId="4" xfId="0" applyNumberFormat="1" applyFont="1" applyFill="1" applyBorder="1" applyAlignment="1">
      <alignment horizontal="right" vertical="top" wrapText="1"/>
    </xf>
    <xf numFmtId="0" fontId="22" fillId="0" borderId="5" xfId="0" applyFont="1" applyFill="1" applyBorder="1" applyAlignment="1">
      <alignment vertical="top" wrapText="1"/>
    </xf>
    <xf numFmtId="165" fontId="22" fillId="0" borderId="5" xfId="0" applyNumberFormat="1" applyFont="1" applyFill="1" applyBorder="1" applyAlignment="1">
      <alignment horizontal="right" vertical="top" wrapText="1"/>
    </xf>
    <xf numFmtId="0" fontId="26" fillId="0" borderId="5" xfId="0" applyFont="1" applyFill="1" applyBorder="1" applyAlignment="1">
      <alignment vertical="top" wrapText="1"/>
    </xf>
    <xf numFmtId="165" fontId="26" fillId="0" borderId="5" xfId="0" applyNumberFormat="1" applyFont="1" applyFill="1" applyBorder="1" applyAlignment="1">
      <alignment horizontal="right" vertical="top" wrapText="1"/>
    </xf>
    <xf numFmtId="0" fontId="20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top" wrapText="1" indent="5"/>
    </xf>
    <xf numFmtId="0" fontId="10" fillId="0" borderId="11" xfId="20" applyFont="1" applyFill="1" applyBorder="1" applyAlignment="1">
      <alignment horizontal="center" vertical="center" wrapText="1"/>
      <protection/>
    </xf>
    <xf numFmtId="49" fontId="22" fillId="0" borderId="11" xfId="21" applyNumberFormat="1" applyFont="1" applyFill="1" applyBorder="1" applyAlignment="1">
      <alignment horizontal="center" vertical="center" wrapText="1"/>
      <protection/>
    </xf>
    <xf numFmtId="1" fontId="27" fillId="0" borderId="12" xfId="20" applyNumberFormat="1" applyFont="1" applyFill="1" applyBorder="1" applyAlignment="1">
      <alignment horizontal="left" vertical="center"/>
      <protection/>
    </xf>
    <xf numFmtId="1" fontId="27" fillId="0" borderId="13" xfId="20" applyNumberFormat="1" applyFont="1" applyFill="1" applyBorder="1" applyAlignment="1">
      <alignment horizontal="right" vertical="center"/>
      <protection/>
    </xf>
    <xf numFmtId="1" fontId="24" fillId="0" borderId="13" xfId="20" applyNumberFormat="1" applyFont="1" applyFill="1" applyBorder="1" applyAlignment="1">
      <alignment horizontal="left" vertical="center" indent="1"/>
      <protection/>
    </xf>
    <xf numFmtId="1" fontId="24" fillId="0" borderId="13" xfId="20" applyNumberFormat="1" applyFont="1" applyFill="1" applyBorder="1" applyAlignment="1">
      <alignment horizontal="right" vertical="center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5" xfId="20"/>
    <cellStyle name="Normalny 2" xfId="21"/>
    <cellStyle name="Normalny 4" xfId="22"/>
    <cellStyle name="Normalny 4 2" xfId="23"/>
    <cellStyle name="Normalny 2 2" xfId="24"/>
    <cellStyle name="Normalny 3" xfId="25"/>
    <cellStyle name="Kolumna" xfId="26"/>
    <cellStyle name="Hiperłącze" xfId="2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customXml" Target="../customXml/item1.xml" /><Relationship Id="rId20" Type="http://schemas.openxmlformats.org/officeDocument/2006/relationships/customXml" Target="../customXml/item2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showGridLines="0" tabSelected="1" workbookViewId="0" topLeftCell="A1">
      <selection activeCell="B26" sqref="B26"/>
    </sheetView>
  </sheetViews>
  <sheetFormatPr defaultColWidth="9.140625" defaultRowHeight="15"/>
  <cols>
    <col min="1" max="1" width="3.140625" style="15" customWidth="1"/>
    <col min="2" max="2" width="13.140625" style="15" customWidth="1"/>
    <col min="3" max="3" width="3.140625" style="15" customWidth="1"/>
    <col min="4" max="4" width="102.421875" style="15" customWidth="1"/>
    <col min="5" max="5" width="9.140625" style="15" customWidth="1"/>
    <col min="6" max="6" width="10.00390625" style="15" customWidth="1"/>
    <col min="7" max="16384" width="9.140625" style="15" customWidth="1"/>
  </cols>
  <sheetData>
    <row r="1" spans="1:6" ht="15.75" customHeight="1">
      <c r="A1" s="15" t="s">
        <v>147</v>
      </c>
      <c r="B1" s="12" t="s">
        <v>149</v>
      </c>
      <c r="C1" s="13"/>
      <c r="D1" s="13"/>
      <c r="E1" s="13"/>
      <c r="F1" s="13"/>
    </row>
    <row r="2" ht="15">
      <c r="B2" s="15" t="s">
        <v>147</v>
      </c>
    </row>
    <row r="3" spans="2:4" ht="15">
      <c r="B3" s="14" t="s">
        <v>1</v>
      </c>
      <c r="C3" s="14"/>
      <c r="D3" s="14"/>
    </row>
    <row r="5" spans="1:7" s="16" customFormat="1" ht="15">
      <c r="A5" s="15"/>
      <c r="B5" s="1" t="s">
        <v>2</v>
      </c>
      <c r="C5" s="15"/>
      <c r="D5" s="2" t="s">
        <v>51</v>
      </c>
      <c r="E5" s="15"/>
      <c r="F5" s="15"/>
      <c r="G5" s="15"/>
    </row>
    <row r="6" spans="1:7" s="16" customFormat="1" ht="15">
      <c r="A6" s="15"/>
      <c r="B6" s="1" t="s">
        <v>8</v>
      </c>
      <c r="C6" s="15"/>
      <c r="D6" s="2" t="s">
        <v>55</v>
      </c>
      <c r="E6" s="15"/>
      <c r="F6" s="15"/>
      <c r="G6" s="15"/>
    </row>
    <row r="7" spans="1:7" s="16" customFormat="1" ht="15">
      <c r="A7" s="15"/>
      <c r="B7" s="1" t="s">
        <v>54</v>
      </c>
      <c r="C7" s="15"/>
      <c r="D7" s="2" t="s">
        <v>57</v>
      </c>
      <c r="E7" s="15"/>
      <c r="F7" s="15"/>
      <c r="G7" s="15"/>
    </row>
    <row r="8" spans="1:7" s="16" customFormat="1" ht="15">
      <c r="A8" s="15"/>
      <c r="B8" s="1" t="s">
        <v>56</v>
      </c>
      <c r="C8" s="15"/>
      <c r="D8" s="2" t="s">
        <v>61</v>
      </c>
      <c r="E8" s="15"/>
      <c r="F8" s="15"/>
      <c r="G8" s="15"/>
    </row>
    <row r="9" spans="1:7" s="16" customFormat="1" ht="15">
      <c r="A9" s="15"/>
      <c r="B9" s="1" t="s">
        <v>59</v>
      </c>
      <c r="C9" s="15"/>
      <c r="D9" s="2" t="s">
        <v>63</v>
      </c>
      <c r="E9" s="15"/>
      <c r="F9" s="15"/>
      <c r="G9" s="15"/>
    </row>
    <row r="10" spans="1:7" s="16" customFormat="1" ht="15">
      <c r="A10" s="15"/>
      <c r="B10" s="1" t="s">
        <v>64</v>
      </c>
      <c r="C10" s="15"/>
      <c r="D10" s="2" t="s">
        <v>66</v>
      </c>
      <c r="E10" s="15"/>
      <c r="F10" s="15"/>
      <c r="G10" s="15"/>
    </row>
    <row r="12" spans="2:4" ht="15">
      <c r="B12" s="14" t="s">
        <v>3</v>
      </c>
      <c r="C12" s="14"/>
      <c r="D12" s="14"/>
    </row>
    <row r="14" spans="1:7" s="16" customFormat="1" ht="15">
      <c r="A14" s="15"/>
      <c r="B14" s="1" t="s">
        <v>4</v>
      </c>
      <c r="C14" s="15"/>
      <c r="D14" s="2" t="s">
        <v>150</v>
      </c>
      <c r="E14" s="15"/>
      <c r="F14" s="15"/>
      <c r="G14" s="15"/>
    </row>
    <row r="15" spans="2:4" ht="15">
      <c r="B15" s="1" t="s">
        <v>5</v>
      </c>
      <c r="D15" s="2" t="s">
        <v>141</v>
      </c>
    </row>
    <row r="16" spans="2:4" ht="15">
      <c r="B16" s="1" t="s">
        <v>9</v>
      </c>
      <c r="D16" s="2" t="s">
        <v>142</v>
      </c>
    </row>
    <row r="17" spans="2:4" ht="15">
      <c r="B17" s="1" t="s">
        <v>92</v>
      </c>
      <c r="D17" s="2" t="s">
        <v>151</v>
      </c>
    </row>
    <row r="18" spans="2:4" ht="15">
      <c r="B18" s="1" t="s">
        <v>93</v>
      </c>
      <c r="D18" s="2" t="s">
        <v>143</v>
      </c>
    </row>
    <row r="19" spans="2:4" ht="15">
      <c r="B19" s="1" t="s">
        <v>94</v>
      </c>
      <c r="D19" s="2" t="s">
        <v>144</v>
      </c>
    </row>
    <row r="20" spans="2:4" ht="15">
      <c r="B20" s="1" t="s">
        <v>95</v>
      </c>
      <c r="D20" s="2" t="s">
        <v>145</v>
      </c>
    </row>
    <row r="22" spans="2:4" ht="15">
      <c r="B22" s="14" t="s">
        <v>11</v>
      </c>
      <c r="C22" s="14"/>
      <c r="D22" s="14"/>
    </row>
    <row r="24" spans="2:4" ht="15">
      <c r="B24" s="1" t="s">
        <v>12</v>
      </c>
      <c r="D24" s="2" t="s">
        <v>152</v>
      </c>
    </row>
    <row r="25" spans="2:4" ht="15">
      <c r="B25" s="1" t="s">
        <v>96</v>
      </c>
      <c r="D25" s="2" t="s">
        <v>153</v>
      </c>
    </row>
    <row r="27" ht="0.75" customHeight="1"/>
    <row r="28" ht="15" hidden="1"/>
  </sheetData>
  <mergeCells count="4">
    <mergeCell ref="B1:F1"/>
    <mergeCell ref="B3:D3"/>
    <mergeCell ref="B12:D12"/>
    <mergeCell ref="B22:D22"/>
  </mergeCells>
  <hyperlinks>
    <hyperlink ref="D5" location="'Tablica 1.'!A1" display="Biblioteki publiczne (2020, 2021)"/>
    <hyperlink ref="D6" location="'Tablica 2.'!A1" display="Pojazdy samochodowe i ciągniki (bez motorowerów)"/>
    <hyperlink ref="D7" location="'Tablica 3.'!A1" display="Pojazdy samochodowe i ciągniki (bez motorowerów) zarejestrowane po raz pierwszy"/>
    <hyperlink ref="D8" location="'Tablica 4.'!A1" display="Komunikacja miejska"/>
    <hyperlink ref="D9" location="'Tablica 5.'!A1" display="Ruch pasażerów w Porcie Lotniczym Lublin"/>
    <hyperlink ref="D10" location="'Tablica 6.'!A1" display="Wypadki drogowe oraz ich skutki"/>
    <hyperlink ref="D24" location="'Mapa 1.'!A1" display="Drogi publiczne o nawierzchni twardej na 100 km2 powierzchni ogólnej w 2021 r."/>
    <hyperlink ref="D14" location="'Wykres 1.'!A1" display="Struktura dróg publicznych o nawierzchni twardej w 2021 r."/>
    <hyperlink ref="D15" location="'Wykres 2.'!A1" display="Samochody osobowe na 1000 ludności"/>
    <hyperlink ref="D16" location="'Wykres 3.'!A1" display="Samochody osobowe według grup wieku"/>
    <hyperlink ref="D17" location="'Wykres 4.'!A1" display="Samochody osobowe według rodzaju stosowanego paliwa w 2021 r."/>
    <hyperlink ref="D18" location="'Wykres 5.'!A1" display="Samochody ciężarowe na 1000 ludności"/>
    <hyperlink ref="D19" location="'Wykres 6.'!A1" display="Samochody ciężarowe według grup wieku"/>
    <hyperlink ref="D20" location="'Wykres 7.'!A1" display="Ruch pasażerów w Porcie Lotniczym Lublin (przyjazdy i wyjazdy)"/>
    <hyperlink ref="D25" location="'Mapa 2.'!A1" display="Samochody osobowe na 1000 ludności w 2021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3"/>
  <sheetViews>
    <sheetView showGridLines="0" workbookViewId="0" topLeftCell="A1">
      <selection activeCell="G2" sqref="G2"/>
    </sheetView>
  </sheetViews>
  <sheetFormatPr defaultColWidth="9.140625" defaultRowHeight="15"/>
  <cols>
    <col min="1" max="1" width="25.421875" style="3" customWidth="1"/>
    <col min="2" max="5" width="11.7109375" style="3" customWidth="1"/>
    <col min="6" max="16384" width="9.140625" style="3" customWidth="1"/>
  </cols>
  <sheetData>
    <row r="1" spans="1:4" ht="17.25" customHeight="1">
      <c r="A1" s="57" t="s">
        <v>98</v>
      </c>
      <c r="B1" s="58"/>
      <c r="C1" s="58"/>
      <c r="D1" s="59"/>
    </row>
    <row r="2" spans="1:7" ht="15">
      <c r="A2" s="60" t="s">
        <v>43</v>
      </c>
      <c r="G2" s="4" t="s">
        <v>7</v>
      </c>
    </row>
    <row r="3" ht="15">
      <c r="A3" s="60"/>
    </row>
    <row r="4" spans="1:5" ht="20.1" customHeight="1">
      <c r="A4" s="61" t="s">
        <v>0</v>
      </c>
      <c r="B4" s="62" t="s">
        <v>121</v>
      </c>
      <c r="C4" s="62">
        <v>2020</v>
      </c>
      <c r="D4" s="62">
        <v>2021</v>
      </c>
      <c r="E4" s="62">
        <v>2022</v>
      </c>
    </row>
    <row r="5" spans="1:5" ht="20.1" customHeight="1" thickBot="1">
      <c r="A5" s="63"/>
      <c r="B5" s="64" t="s">
        <v>40</v>
      </c>
      <c r="C5" s="65"/>
      <c r="D5" s="65"/>
      <c r="E5" s="66"/>
    </row>
    <row r="6" spans="1:5" ht="20.1" customHeight="1">
      <c r="A6" s="67" t="s">
        <v>10</v>
      </c>
      <c r="B6" s="68">
        <f>SUM(B7:B13)</f>
        <v>100</v>
      </c>
      <c r="C6" s="68">
        <f aca="true" t="shared" si="0" ref="C6">SUM(C7:C13)</f>
        <v>100.00000000000001</v>
      </c>
      <c r="D6" s="68">
        <f aca="true" t="shared" si="1" ref="D6:E6">SUM(D7:D13)</f>
        <v>100</v>
      </c>
      <c r="E6" s="68">
        <f t="shared" si="1"/>
        <v>100.00000000000001</v>
      </c>
    </row>
    <row r="7" spans="1:5" ht="20.1" customHeight="1">
      <c r="A7" s="69" t="s">
        <v>133</v>
      </c>
      <c r="B7" s="70">
        <v>4.937652461876014</v>
      </c>
      <c r="C7" s="70">
        <v>5.54765607972161</v>
      </c>
      <c r="D7" s="70">
        <v>5.554371346445758</v>
      </c>
      <c r="E7" s="70">
        <v>5.273493999589956</v>
      </c>
    </row>
    <row r="8" spans="1:5" ht="20.1" customHeight="1">
      <c r="A8" s="69" t="s">
        <v>132</v>
      </c>
      <c r="B8" s="70">
        <v>8.587107119657304</v>
      </c>
      <c r="C8" s="70">
        <v>5.844121183725334</v>
      </c>
      <c r="D8" s="70">
        <v>5.758270624078201</v>
      </c>
      <c r="E8" s="70">
        <v>5.802619790540332</v>
      </c>
    </row>
    <row r="9" spans="1:5" ht="20.1" customHeight="1">
      <c r="A9" s="69" t="s">
        <v>127</v>
      </c>
      <c r="B9" s="70">
        <v>24.99071033038517</v>
      </c>
      <c r="C9" s="70">
        <v>20.52933736824391</v>
      </c>
      <c r="D9" s="70">
        <v>19.328517549620155</v>
      </c>
      <c r="E9" s="70">
        <v>17.84451453270385</v>
      </c>
    </row>
    <row r="10" spans="1:5" ht="20.1" customHeight="1">
      <c r="A10" s="69" t="s">
        <v>128</v>
      </c>
      <c r="B10" s="70">
        <v>26.154440189518347</v>
      </c>
      <c r="C10" s="70">
        <v>22.861321942272706</v>
      </c>
      <c r="D10" s="70">
        <v>22.388370348839295</v>
      </c>
      <c r="E10" s="70">
        <v>22.243223735392167</v>
      </c>
    </row>
    <row r="11" spans="1:5" ht="20.1" customHeight="1">
      <c r="A11" s="69" t="s">
        <v>129</v>
      </c>
      <c r="B11" s="70">
        <v>15.550679803940273</v>
      </c>
      <c r="C11" s="70">
        <v>18.4201278973737</v>
      </c>
      <c r="D11" s="70">
        <v>18.78421198060768</v>
      </c>
      <c r="E11" s="70">
        <v>18.63743087522012</v>
      </c>
    </row>
    <row r="12" spans="1:5" ht="20.1" customHeight="1">
      <c r="A12" s="69" t="s">
        <v>130</v>
      </c>
      <c r="B12" s="70">
        <v>7.504781113579272</v>
      </c>
      <c r="C12" s="70">
        <v>10.873797348049587</v>
      </c>
      <c r="D12" s="70">
        <v>10.991398335647924</v>
      </c>
      <c r="E12" s="70">
        <v>11.288157299773353</v>
      </c>
    </row>
    <row r="13" spans="1:5" ht="20.1" customHeight="1">
      <c r="A13" s="69" t="s">
        <v>131</v>
      </c>
      <c r="B13" s="70">
        <v>12.274628981043623</v>
      </c>
      <c r="C13" s="70">
        <v>15.923638180613153</v>
      </c>
      <c r="D13" s="70">
        <v>17.19485981476099</v>
      </c>
      <c r="E13" s="70">
        <v>18.910559766780224</v>
      </c>
    </row>
  </sheetData>
  <mergeCells count="3">
    <mergeCell ref="A1:C1"/>
    <mergeCell ref="A4:A5"/>
    <mergeCell ref="B5:E5"/>
  </mergeCells>
  <hyperlinks>
    <hyperlink ref="G2" location="'Spis treści'!B12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9"/>
  <sheetViews>
    <sheetView showGridLines="0" workbookViewId="0" topLeftCell="A1">
      <selection activeCell="E2" sqref="E2"/>
    </sheetView>
  </sheetViews>
  <sheetFormatPr defaultColWidth="9.140625" defaultRowHeight="15"/>
  <cols>
    <col min="1" max="1" width="40.57421875" style="3" customWidth="1"/>
    <col min="2" max="3" width="19.57421875" style="3" customWidth="1"/>
    <col min="4" max="16384" width="9.140625" style="3" customWidth="1"/>
  </cols>
  <sheetData>
    <row r="1" spans="1:7" ht="15" customHeight="1">
      <c r="A1" s="59" t="s">
        <v>155</v>
      </c>
      <c r="B1" s="59"/>
      <c r="C1" s="59"/>
      <c r="D1" s="47"/>
      <c r="E1" s="47"/>
      <c r="F1" s="47"/>
      <c r="G1" s="47"/>
    </row>
    <row r="2" spans="1:5" ht="15">
      <c r="A2" s="60" t="s">
        <v>43</v>
      </c>
      <c r="E2" s="4" t="s">
        <v>7</v>
      </c>
    </row>
    <row r="3" spans="1:5" ht="15">
      <c r="A3" s="60"/>
      <c r="E3" s="4"/>
    </row>
    <row r="4" spans="1:3" ht="29.25" customHeight="1" thickBot="1">
      <c r="A4" s="36" t="s">
        <v>0</v>
      </c>
      <c r="B4" s="36" t="s">
        <v>134</v>
      </c>
      <c r="C4" s="36" t="s">
        <v>118</v>
      </c>
    </row>
    <row r="5" spans="1:3" ht="20.1" customHeight="1">
      <c r="A5" s="37" t="s">
        <v>10</v>
      </c>
      <c r="B5" s="71">
        <v>1424236</v>
      </c>
      <c r="C5" s="72">
        <v>100</v>
      </c>
    </row>
    <row r="6" spans="1:3" ht="20.1" customHeight="1">
      <c r="A6" s="41" t="s">
        <v>135</v>
      </c>
      <c r="B6" s="73">
        <v>641419</v>
      </c>
      <c r="C6" s="53">
        <v>45.03600526878972</v>
      </c>
    </row>
    <row r="7" spans="1:3" ht="20.1" customHeight="1">
      <c r="A7" s="41" t="s">
        <v>136</v>
      </c>
      <c r="B7" s="73">
        <v>492513</v>
      </c>
      <c r="C7" s="53">
        <v>34.580855981733365</v>
      </c>
    </row>
    <row r="8" spans="1:3" ht="20.1" customHeight="1">
      <c r="A8" s="41" t="s">
        <v>137</v>
      </c>
      <c r="B8" s="73">
        <v>259530</v>
      </c>
      <c r="C8" s="53">
        <v>18.22240134359755</v>
      </c>
    </row>
    <row r="9" spans="1:3" ht="20.1" customHeight="1">
      <c r="A9" s="41" t="s">
        <v>138</v>
      </c>
      <c r="B9" s="73">
        <v>30774</v>
      </c>
      <c r="C9" s="53">
        <v>2.1607374058793627</v>
      </c>
    </row>
  </sheetData>
  <hyperlinks>
    <hyperlink ref="E2" location="'Spis treści'!B12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7"/>
  <sheetViews>
    <sheetView showGridLines="0" workbookViewId="0" topLeftCell="A1">
      <selection activeCell="U2" sqref="U2"/>
    </sheetView>
  </sheetViews>
  <sheetFormatPr defaultColWidth="9.140625" defaultRowHeight="15"/>
  <cols>
    <col min="1" max="1" width="23.57421875" style="3" customWidth="1"/>
    <col min="2" max="5" width="9.140625" style="3" customWidth="1"/>
    <col min="6" max="16384" width="9.140625" style="3" customWidth="1"/>
  </cols>
  <sheetData>
    <row r="1" spans="1:7" ht="14.25" customHeight="1">
      <c r="A1" s="55" t="s">
        <v>159</v>
      </c>
      <c r="B1" s="55"/>
      <c r="C1" s="55"/>
      <c r="D1" s="55"/>
      <c r="E1" s="55"/>
      <c r="F1" s="47"/>
      <c r="G1" s="47"/>
    </row>
    <row r="2" spans="1:21" ht="15">
      <c r="A2" s="60" t="s">
        <v>43</v>
      </c>
      <c r="U2" s="4" t="s">
        <v>7</v>
      </c>
    </row>
    <row r="3" ht="15">
      <c r="A3" s="60"/>
    </row>
    <row r="4" spans="1:19" ht="20.1" customHeight="1" thickBot="1">
      <c r="A4" s="5" t="s">
        <v>0</v>
      </c>
      <c r="B4" s="8">
        <v>2005</v>
      </c>
      <c r="C4" s="8">
        <v>2006</v>
      </c>
      <c r="D4" s="8">
        <v>2007</v>
      </c>
      <c r="E4" s="8">
        <v>2008</v>
      </c>
      <c r="F4" s="8">
        <v>2009</v>
      </c>
      <c r="G4" s="8">
        <v>2010</v>
      </c>
      <c r="H4" s="8">
        <v>2011</v>
      </c>
      <c r="I4" s="8">
        <v>2012</v>
      </c>
      <c r="J4" s="8">
        <v>2013</v>
      </c>
      <c r="K4" s="8">
        <v>2014</v>
      </c>
      <c r="L4" s="8">
        <v>2015</v>
      </c>
      <c r="M4" s="8">
        <v>2016</v>
      </c>
      <c r="N4" s="8">
        <v>2017</v>
      </c>
      <c r="O4" s="8">
        <v>2018</v>
      </c>
      <c r="P4" s="8">
        <v>2019</v>
      </c>
      <c r="Q4" s="8">
        <v>2020</v>
      </c>
      <c r="R4" s="8">
        <v>2021</v>
      </c>
      <c r="S4" s="8">
        <v>2022</v>
      </c>
    </row>
    <row r="5" spans="1:19" ht="20.1" customHeight="1">
      <c r="A5" s="9" t="s">
        <v>103</v>
      </c>
      <c r="B5" s="10">
        <v>47.5</v>
      </c>
      <c r="C5" s="10">
        <v>49.4</v>
      </c>
      <c r="D5" s="10">
        <v>52</v>
      </c>
      <c r="E5" s="10">
        <v>55.8</v>
      </c>
      <c r="F5" s="10">
        <v>63.2</v>
      </c>
      <c r="G5" s="10">
        <v>66.7</v>
      </c>
      <c r="H5" s="10">
        <v>70.2</v>
      </c>
      <c r="I5" s="10">
        <v>72.2</v>
      </c>
      <c r="J5" s="10">
        <v>74.5</v>
      </c>
      <c r="K5" s="10">
        <v>77.3</v>
      </c>
      <c r="L5" s="10">
        <v>79.8</v>
      </c>
      <c r="M5" s="10">
        <v>83</v>
      </c>
      <c r="N5" s="10">
        <v>85.6</v>
      </c>
      <c r="O5" s="10">
        <v>88.9</v>
      </c>
      <c r="P5" s="10">
        <v>92.2</v>
      </c>
      <c r="Q5" s="10">
        <v>98.13321743121229</v>
      </c>
      <c r="R5" s="10">
        <v>102.75921246097849</v>
      </c>
      <c r="S5" s="10">
        <v>107</v>
      </c>
    </row>
    <row r="7" ht="15">
      <c r="A7" s="31" t="s">
        <v>139</v>
      </c>
    </row>
  </sheetData>
  <mergeCells count="1">
    <mergeCell ref="A1:E1"/>
  </mergeCells>
  <hyperlinks>
    <hyperlink ref="U2" location="'Spis treści'!B12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3"/>
  <sheetViews>
    <sheetView showGridLines="0" workbookViewId="0" topLeftCell="A1">
      <selection activeCell="G2" sqref="G2"/>
    </sheetView>
  </sheetViews>
  <sheetFormatPr defaultColWidth="9.140625" defaultRowHeight="15"/>
  <cols>
    <col min="1" max="1" width="35.28125" style="3" customWidth="1"/>
    <col min="2" max="5" width="14.7109375" style="3" customWidth="1"/>
    <col min="6" max="16384" width="9.140625" style="3" customWidth="1"/>
  </cols>
  <sheetData>
    <row r="1" spans="1:4" ht="15" customHeight="1">
      <c r="A1" s="57" t="s">
        <v>99</v>
      </c>
      <c r="B1" s="58"/>
      <c r="C1" s="58"/>
      <c r="D1" s="59"/>
    </row>
    <row r="2" spans="1:7" ht="15">
      <c r="A2" s="60" t="s">
        <v>43</v>
      </c>
      <c r="G2" s="4" t="s">
        <v>7</v>
      </c>
    </row>
    <row r="3" ht="15">
      <c r="A3" s="60"/>
    </row>
    <row r="4" spans="1:5" ht="20.1" customHeight="1">
      <c r="A4" s="61" t="s">
        <v>0</v>
      </c>
      <c r="B4" s="62" t="s">
        <v>121</v>
      </c>
      <c r="C4" s="62">
        <v>2020</v>
      </c>
      <c r="D4" s="62">
        <v>2021</v>
      </c>
      <c r="E4" s="62">
        <v>2022</v>
      </c>
    </row>
    <row r="5" spans="1:5" ht="20.1" customHeight="1" thickBot="1">
      <c r="A5" s="63"/>
      <c r="B5" s="64" t="s">
        <v>40</v>
      </c>
      <c r="C5" s="65"/>
      <c r="D5" s="65"/>
      <c r="E5" s="66"/>
    </row>
    <row r="6" spans="1:5" ht="20.1" customHeight="1">
      <c r="A6" s="67" t="s">
        <v>10</v>
      </c>
      <c r="B6" s="68">
        <f>SUM(B7:B13)</f>
        <v>100</v>
      </c>
      <c r="C6" s="68">
        <f aca="true" t="shared" si="0" ref="C6">SUM(C7:C13)</f>
        <v>100</v>
      </c>
      <c r="D6" s="68">
        <f aca="true" t="shared" si="1" ref="D6:E6">SUM(D7:D13)</f>
        <v>100</v>
      </c>
      <c r="E6" s="68">
        <f t="shared" si="1"/>
        <v>100</v>
      </c>
    </row>
    <row r="7" spans="1:5" ht="20.1" customHeight="1">
      <c r="A7" s="69" t="s">
        <v>133</v>
      </c>
      <c r="B7" s="70">
        <v>8.333279646439593</v>
      </c>
      <c r="C7" s="70">
        <v>6.611910336045199</v>
      </c>
      <c r="D7" s="70">
        <v>6.540287936526759</v>
      </c>
      <c r="E7" s="70">
        <v>6.076923076923077</v>
      </c>
    </row>
    <row r="8" spans="1:5" ht="20.1" customHeight="1">
      <c r="A8" s="69" t="s">
        <v>132</v>
      </c>
      <c r="B8" s="70">
        <v>10.592638882625419</v>
      </c>
      <c r="C8" s="70">
        <v>7.587292230866333</v>
      </c>
      <c r="D8" s="70">
        <v>7.223746408878492</v>
      </c>
      <c r="E8" s="70">
        <v>7.113804004214963</v>
      </c>
    </row>
    <row r="9" spans="1:5" ht="20.1" customHeight="1">
      <c r="A9" s="69" t="s">
        <v>127</v>
      </c>
      <c r="B9" s="70">
        <v>23.329317553681523</v>
      </c>
      <c r="C9" s="70">
        <v>20.03592341528247</v>
      </c>
      <c r="D9" s="70">
        <v>19.670452279183085</v>
      </c>
      <c r="E9" s="70">
        <v>18.68387776606955</v>
      </c>
    </row>
    <row r="10" spans="1:5" ht="20.1" customHeight="1">
      <c r="A10" s="69" t="s">
        <v>128</v>
      </c>
      <c r="B10" s="70">
        <v>20.168662745375947</v>
      </c>
      <c r="C10" s="70">
        <v>18.84366641271889</v>
      </c>
      <c r="D10" s="70">
        <v>17.625466913171667</v>
      </c>
      <c r="E10" s="70">
        <v>17.517386722866174</v>
      </c>
    </row>
    <row r="11" spans="1:5" ht="20.1" customHeight="1">
      <c r="A11" s="69" t="s">
        <v>129</v>
      </c>
      <c r="B11" s="70">
        <v>10.462501852197834</v>
      </c>
      <c r="C11" s="70">
        <v>15.707318700751276</v>
      </c>
      <c r="D11" s="70">
        <v>16.64555563341185</v>
      </c>
      <c r="E11" s="70">
        <v>16.69704952581665</v>
      </c>
    </row>
    <row r="12" spans="1:5" ht="20.1" customHeight="1">
      <c r="A12" s="69" t="s">
        <v>130</v>
      </c>
      <c r="B12" s="70">
        <v>8.138718343523106</v>
      </c>
      <c r="C12" s="70">
        <v>8.332452857468567</v>
      </c>
      <c r="D12" s="70">
        <v>8.530294781891584</v>
      </c>
      <c r="E12" s="70">
        <v>9.26290832455216</v>
      </c>
    </row>
    <row r="13" spans="1:5" ht="20.1" customHeight="1">
      <c r="A13" s="69" t="s">
        <v>131</v>
      </c>
      <c r="B13" s="70">
        <v>18.974880976156577</v>
      </c>
      <c r="C13" s="70">
        <v>22.881436046867268</v>
      </c>
      <c r="D13" s="70">
        <v>23.764196046936565</v>
      </c>
      <c r="E13" s="70">
        <v>24.648050579557427</v>
      </c>
    </row>
  </sheetData>
  <mergeCells count="3">
    <mergeCell ref="A1:C1"/>
    <mergeCell ref="A4:A5"/>
    <mergeCell ref="B5:E5"/>
  </mergeCells>
  <hyperlinks>
    <hyperlink ref="G2" location="'Spis treści'!B12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5"/>
  <sheetViews>
    <sheetView showGridLines="0" workbookViewId="0" topLeftCell="A1">
      <selection activeCell="M2" sqref="M2"/>
    </sheetView>
  </sheetViews>
  <sheetFormatPr defaultColWidth="9.140625" defaultRowHeight="15"/>
  <cols>
    <col min="1" max="1" width="23.140625" style="3" customWidth="1"/>
    <col min="2" max="12" width="10.7109375" style="3" customWidth="1"/>
    <col min="13" max="16384" width="9.140625" style="3" customWidth="1"/>
  </cols>
  <sheetData>
    <row r="1" spans="1:10" s="76" customFormat="1" ht="17.25" customHeight="1">
      <c r="A1" s="74" t="s">
        <v>100</v>
      </c>
      <c r="B1" s="75"/>
      <c r="C1" s="75"/>
      <c r="J1" s="4"/>
    </row>
    <row r="2" spans="1:13" ht="15">
      <c r="A2" s="59"/>
      <c r="M2" s="4" t="s">
        <v>7</v>
      </c>
    </row>
    <row r="3" spans="1:12" ht="20.1" customHeight="1">
      <c r="A3" s="61" t="s">
        <v>0</v>
      </c>
      <c r="B3" s="62" t="s">
        <v>119</v>
      </c>
      <c r="C3" s="62" t="s">
        <v>120</v>
      </c>
      <c r="D3" s="62" t="s">
        <v>121</v>
      </c>
      <c r="E3" s="62" t="s">
        <v>122</v>
      </c>
      <c r="F3" s="62" t="s">
        <v>123</v>
      </c>
      <c r="G3" s="62" t="s">
        <v>124</v>
      </c>
      <c r="H3" s="62" t="s">
        <v>125</v>
      </c>
      <c r="I3" s="62" t="s">
        <v>126</v>
      </c>
      <c r="J3" s="62">
        <v>2021</v>
      </c>
      <c r="K3" s="62">
        <v>2022</v>
      </c>
      <c r="L3" s="77"/>
    </row>
    <row r="4" spans="1:12" ht="20.1" customHeight="1" thickBot="1">
      <c r="A4" s="63"/>
      <c r="B4" s="64" t="s">
        <v>140</v>
      </c>
      <c r="C4" s="65"/>
      <c r="D4" s="65"/>
      <c r="E4" s="65"/>
      <c r="F4" s="65"/>
      <c r="G4" s="65"/>
      <c r="H4" s="65"/>
      <c r="I4" s="65"/>
      <c r="J4" s="65"/>
      <c r="K4" s="66"/>
      <c r="L4" s="77"/>
    </row>
    <row r="5" spans="1:12" ht="20.1" customHeight="1">
      <c r="A5" s="78" t="s">
        <v>103</v>
      </c>
      <c r="B5" s="79">
        <v>189.3</v>
      </c>
      <c r="C5" s="79">
        <v>185.7</v>
      </c>
      <c r="D5" s="79">
        <v>264.1</v>
      </c>
      <c r="E5" s="79">
        <v>377.6</v>
      </c>
      <c r="F5" s="79">
        <v>430.3</v>
      </c>
      <c r="G5" s="79">
        <v>459.2</v>
      </c>
      <c r="H5" s="79">
        <v>356.3</v>
      </c>
      <c r="I5" s="79">
        <v>123.512</v>
      </c>
      <c r="J5" s="79">
        <v>107.378</v>
      </c>
      <c r="K5" s="79">
        <v>326.4</v>
      </c>
      <c r="L5" s="77"/>
    </row>
  </sheetData>
  <mergeCells count="2">
    <mergeCell ref="A3:A4"/>
    <mergeCell ref="B4:K4"/>
  </mergeCells>
  <hyperlinks>
    <hyperlink ref="M2" location="'Spis treści'!B12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0"/>
  <sheetViews>
    <sheetView showGridLines="0" workbookViewId="0" topLeftCell="A1">
      <selection activeCell="F2" sqref="F2"/>
    </sheetView>
  </sheetViews>
  <sheetFormatPr defaultColWidth="9.140625" defaultRowHeight="15"/>
  <cols>
    <col min="1" max="1" width="37.421875" style="77" customWidth="1"/>
    <col min="2" max="2" width="22.00390625" style="77" customWidth="1"/>
    <col min="3" max="16384" width="9.140625" style="3" customWidth="1"/>
  </cols>
  <sheetData>
    <row r="1" spans="1:4" ht="19.5" customHeight="1">
      <c r="A1" s="80" t="s">
        <v>160</v>
      </c>
      <c r="B1" s="80"/>
      <c r="C1" s="47"/>
      <c r="D1" s="47"/>
    </row>
    <row r="2" spans="1:6" ht="15">
      <c r="A2" s="48" t="s">
        <v>43</v>
      </c>
      <c r="F2" s="4" t="s">
        <v>13</v>
      </c>
    </row>
    <row r="3" spans="1:2" ht="19.5" customHeight="1" thickBot="1">
      <c r="A3" s="81"/>
      <c r="B3" s="82" t="s">
        <v>161</v>
      </c>
    </row>
    <row r="4" spans="1:2" ht="17.25" customHeight="1">
      <c r="A4" s="83" t="s">
        <v>41</v>
      </c>
      <c r="B4" s="84">
        <v>101.5</v>
      </c>
    </row>
    <row r="5" spans="1:5" ht="17.25" customHeight="1">
      <c r="A5" s="85" t="s">
        <v>101</v>
      </c>
      <c r="B5" s="86">
        <v>107.9</v>
      </c>
      <c r="D5" s="54"/>
      <c r="E5" s="54"/>
    </row>
    <row r="6" spans="1:5" ht="17.25" customHeight="1">
      <c r="A6" s="85" t="s">
        <v>102</v>
      </c>
      <c r="B6" s="86">
        <v>111.4</v>
      </c>
      <c r="D6" s="54"/>
      <c r="E6" s="54"/>
    </row>
    <row r="7" spans="1:5" ht="17.25" customHeight="1">
      <c r="A7" s="87" t="s">
        <v>103</v>
      </c>
      <c r="B7" s="88">
        <v>95.3</v>
      </c>
      <c r="D7" s="54"/>
      <c r="E7" s="54"/>
    </row>
    <row r="8" spans="1:5" ht="17.25" customHeight="1">
      <c r="A8" s="85" t="s">
        <v>104</v>
      </c>
      <c r="B8" s="86">
        <v>64.2</v>
      </c>
      <c r="D8" s="54"/>
      <c r="E8" s="54"/>
    </row>
    <row r="9" spans="1:5" ht="17.25" customHeight="1">
      <c r="A9" s="85" t="s">
        <v>105</v>
      </c>
      <c r="B9" s="86">
        <v>118.3</v>
      </c>
      <c r="D9" s="54"/>
      <c r="E9" s="54"/>
    </row>
    <row r="10" spans="1:5" ht="17.25" customHeight="1">
      <c r="A10" s="85" t="s">
        <v>106</v>
      </c>
      <c r="B10" s="86">
        <v>176</v>
      </c>
      <c r="D10" s="54"/>
      <c r="E10" s="54"/>
    </row>
    <row r="11" spans="1:5" ht="17.25" customHeight="1">
      <c r="A11" s="85" t="s">
        <v>107</v>
      </c>
      <c r="B11" s="86">
        <v>115.6</v>
      </c>
      <c r="D11" s="54"/>
      <c r="E11" s="54"/>
    </row>
    <row r="12" spans="1:2" ht="17.25" customHeight="1">
      <c r="A12" s="85" t="s">
        <v>108</v>
      </c>
      <c r="B12" s="86">
        <v>92.4</v>
      </c>
    </row>
    <row r="13" spans="1:2" ht="17.25" customHeight="1">
      <c r="A13" s="85" t="s">
        <v>109</v>
      </c>
      <c r="B13" s="86">
        <v>100.6</v>
      </c>
    </row>
    <row r="14" spans="1:2" ht="17.25" customHeight="1">
      <c r="A14" s="85" t="s">
        <v>110</v>
      </c>
      <c r="B14" s="86">
        <v>72.8</v>
      </c>
    </row>
    <row r="15" spans="1:2" ht="17.25" customHeight="1">
      <c r="A15" s="85" t="s">
        <v>111</v>
      </c>
      <c r="B15" s="86">
        <v>83.5</v>
      </c>
    </row>
    <row r="16" spans="1:2" ht="17.25" customHeight="1">
      <c r="A16" s="85" t="s">
        <v>112</v>
      </c>
      <c r="B16" s="86">
        <v>177.6</v>
      </c>
    </row>
    <row r="17" spans="1:2" ht="17.25" customHeight="1">
      <c r="A17" s="85" t="s">
        <v>113</v>
      </c>
      <c r="B17" s="86">
        <v>126.5</v>
      </c>
    </row>
    <row r="18" spans="1:2" ht="17.25" customHeight="1">
      <c r="A18" s="85" t="s">
        <v>114</v>
      </c>
      <c r="B18" s="86">
        <v>60.4</v>
      </c>
    </row>
    <row r="19" spans="1:2" ht="17.25" customHeight="1">
      <c r="A19" s="85" t="s">
        <v>115</v>
      </c>
      <c r="B19" s="86">
        <v>105.4</v>
      </c>
    </row>
    <row r="20" spans="1:2" ht="17.25" customHeight="1">
      <c r="A20" s="85" t="s">
        <v>116</v>
      </c>
      <c r="B20" s="86">
        <v>62.3</v>
      </c>
    </row>
    <row r="21" ht="17.25" customHeight="1"/>
  </sheetData>
  <hyperlinks>
    <hyperlink ref="F2" location="'Spis treści'!B22" display="Powrót do spisu map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0"/>
  <sheetViews>
    <sheetView showGridLines="0" workbookViewId="0" topLeftCell="A1">
      <selection activeCell="D2" sqref="D2"/>
    </sheetView>
  </sheetViews>
  <sheetFormatPr defaultColWidth="9.140625" defaultRowHeight="15"/>
  <cols>
    <col min="1" max="1" width="37.421875" style="3" customWidth="1"/>
    <col min="2" max="2" width="17.8515625" style="3" customWidth="1"/>
    <col min="3" max="16384" width="9.140625" style="3" customWidth="1"/>
  </cols>
  <sheetData>
    <row r="1" spans="1:3" ht="17.25" customHeight="1">
      <c r="A1" s="89" t="s">
        <v>154</v>
      </c>
      <c r="B1" s="89"/>
      <c r="C1" s="47"/>
    </row>
    <row r="2" spans="1:4" s="91" customFormat="1" ht="12.75" customHeight="1">
      <c r="A2" s="90" t="s">
        <v>43</v>
      </c>
      <c r="D2" s="4" t="s">
        <v>13</v>
      </c>
    </row>
    <row r="3" ht="11.25" customHeight="1">
      <c r="A3" s="92"/>
    </row>
    <row r="4" spans="1:2" ht="19.5" customHeight="1" thickBot="1">
      <c r="A4" s="93" t="s">
        <v>0</v>
      </c>
      <c r="B4" s="94" t="s">
        <v>146</v>
      </c>
    </row>
    <row r="5" spans="1:2" ht="17.25" customHeight="1">
      <c r="A5" s="95" t="s">
        <v>14</v>
      </c>
      <c r="B5" s="96">
        <v>700.5621436259872</v>
      </c>
    </row>
    <row r="6" spans="1:5" ht="17.25" customHeight="1">
      <c r="A6" s="95" t="s">
        <v>15</v>
      </c>
      <c r="B6" s="96">
        <v>703.4525201307691</v>
      </c>
      <c r="D6" s="54"/>
      <c r="E6" s="54"/>
    </row>
    <row r="7" spans="1:5" ht="17.25" customHeight="1">
      <c r="A7" s="97" t="s">
        <v>16</v>
      </c>
      <c r="B7" s="98">
        <v>813.2189898607031</v>
      </c>
      <c r="D7" s="54"/>
      <c r="E7" s="54"/>
    </row>
    <row r="8" spans="1:5" ht="17.25" customHeight="1">
      <c r="A8" s="97" t="s">
        <v>17</v>
      </c>
      <c r="B8" s="98">
        <v>636.5771984956983</v>
      </c>
      <c r="D8" s="54"/>
      <c r="E8" s="54"/>
    </row>
    <row r="9" spans="1:5" ht="17.25" customHeight="1">
      <c r="A9" s="97" t="s">
        <v>18</v>
      </c>
      <c r="B9" s="98">
        <v>831.7464159875199</v>
      </c>
      <c r="D9" s="54"/>
      <c r="E9" s="54"/>
    </row>
    <row r="10" spans="1:5" ht="17.25" customHeight="1">
      <c r="A10" s="97" t="s">
        <v>19</v>
      </c>
      <c r="B10" s="98">
        <v>659.165885335278</v>
      </c>
      <c r="D10" s="54"/>
      <c r="E10" s="54"/>
    </row>
    <row r="11" spans="1:5" ht="17.25" customHeight="1">
      <c r="A11" s="97" t="s">
        <v>20</v>
      </c>
      <c r="B11" s="98">
        <v>596.2304343799203</v>
      </c>
      <c r="D11" s="54"/>
      <c r="E11" s="54"/>
    </row>
    <row r="12" spans="1:5" ht="17.25" customHeight="1">
      <c r="A12" s="97" t="s">
        <v>21</v>
      </c>
      <c r="B12" s="98">
        <v>692.8406466512702</v>
      </c>
      <c r="D12" s="54"/>
      <c r="E12" s="54"/>
    </row>
    <row r="13" spans="1:2" ht="17.25" customHeight="1">
      <c r="A13" s="97" t="s">
        <v>22</v>
      </c>
      <c r="B13" s="98">
        <v>677.1604595659655</v>
      </c>
    </row>
    <row r="14" spans="1:2" ht="17.25" customHeight="1">
      <c r="A14" s="97" t="s">
        <v>23</v>
      </c>
      <c r="B14" s="98">
        <v>681.3237484925157</v>
      </c>
    </row>
    <row r="15" spans="1:2" ht="17.25" customHeight="1">
      <c r="A15" s="97" t="s">
        <v>24</v>
      </c>
      <c r="B15" s="98">
        <v>729.4695758199608</v>
      </c>
    </row>
    <row r="16" spans="1:2" ht="17.25" customHeight="1">
      <c r="A16" s="97" t="s">
        <v>25</v>
      </c>
      <c r="B16" s="98">
        <v>787.4870364410114</v>
      </c>
    </row>
    <row r="17" spans="1:2" ht="17.25" customHeight="1">
      <c r="A17" s="97" t="s">
        <v>26</v>
      </c>
      <c r="B17" s="98">
        <v>688.7507878978885</v>
      </c>
    </row>
    <row r="18" spans="1:2" ht="17.25" customHeight="1">
      <c r="A18" s="97" t="s">
        <v>27</v>
      </c>
      <c r="B18" s="98">
        <v>757.918914587896</v>
      </c>
    </row>
    <row r="19" spans="1:2" ht="17.25" customHeight="1">
      <c r="A19" s="97" t="s">
        <v>28</v>
      </c>
      <c r="B19" s="98">
        <v>818.5414622178606</v>
      </c>
    </row>
    <row r="20" spans="1:2" ht="17.25" customHeight="1">
      <c r="A20" s="97" t="s">
        <v>29</v>
      </c>
      <c r="B20" s="98">
        <v>671.7015401152769</v>
      </c>
    </row>
    <row r="21" spans="1:2" ht="17.25" customHeight="1">
      <c r="A21" s="97" t="s">
        <v>30</v>
      </c>
      <c r="B21" s="98">
        <v>771.1423062368227</v>
      </c>
    </row>
    <row r="22" spans="1:2" ht="17.25" customHeight="1">
      <c r="A22" s="97" t="s">
        <v>31</v>
      </c>
      <c r="B22" s="98">
        <v>810.134368812595</v>
      </c>
    </row>
    <row r="23" spans="1:2" ht="17.25" customHeight="1">
      <c r="A23" s="97" t="s">
        <v>32</v>
      </c>
      <c r="B23" s="98">
        <v>707.3405570085937</v>
      </c>
    </row>
    <row r="24" spans="1:2" ht="17.25" customHeight="1">
      <c r="A24" s="97" t="s">
        <v>33</v>
      </c>
      <c r="B24" s="98">
        <v>679.3478957967241</v>
      </c>
    </row>
    <row r="25" spans="1:2" ht="17.25" customHeight="1">
      <c r="A25" s="97" t="s">
        <v>34</v>
      </c>
      <c r="B25" s="98">
        <v>881.2356851572538</v>
      </c>
    </row>
    <row r="26" spans="1:2" ht="17.25" customHeight="1">
      <c r="A26" s="97" t="s">
        <v>35</v>
      </c>
      <c r="B26" s="98">
        <v>680.0804828973843</v>
      </c>
    </row>
    <row r="27" spans="1:2" ht="17.25" customHeight="1">
      <c r="A27" s="97" t="s">
        <v>36</v>
      </c>
      <c r="B27" s="98">
        <v>717.1888694127958</v>
      </c>
    </row>
    <row r="28" spans="1:2" ht="17.25" customHeight="1">
      <c r="A28" s="97" t="s">
        <v>37</v>
      </c>
      <c r="B28" s="98">
        <v>693.8014603075967</v>
      </c>
    </row>
    <row r="29" spans="1:2" ht="17.25" customHeight="1">
      <c r="A29" s="97" t="s">
        <v>38</v>
      </c>
      <c r="B29" s="98">
        <v>646.9510299085566</v>
      </c>
    </row>
    <row r="30" spans="1:2" ht="17.25" customHeight="1">
      <c r="A30" s="97" t="s">
        <v>39</v>
      </c>
      <c r="B30" s="98">
        <v>591.7172813952699</v>
      </c>
    </row>
  </sheetData>
  <mergeCells count="1">
    <mergeCell ref="A1:B1"/>
  </mergeCells>
  <hyperlinks>
    <hyperlink ref="D2" location="'Spis treści'!B22" display="Powrót do spisu map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"/>
  <sheetViews>
    <sheetView showGridLines="0" workbookViewId="0" topLeftCell="A1">
      <selection activeCell="G2" sqref="G2"/>
    </sheetView>
  </sheetViews>
  <sheetFormatPr defaultColWidth="9.140625" defaultRowHeight="15"/>
  <cols>
    <col min="1" max="1" width="44.28125" style="3" bestFit="1" customWidth="1"/>
    <col min="2" max="5" width="19.57421875" style="3" customWidth="1"/>
    <col min="6" max="6" width="12.8515625" style="3" customWidth="1"/>
    <col min="7" max="7" width="21.00390625" style="3" customWidth="1"/>
    <col min="8" max="8" width="15.140625" style="3" customWidth="1"/>
    <col min="9" max="16384" width="9.140625" style="3" customWidth="1"/>
  </cols>
  <sheetData>
    <row r="1" spans="1:7" ht="20.25" customHeight="1">
      <c r="A1" s="17" t="s">
        <v>42</v>
      </c>
      <c r="B1" s="15"/>
      <c r="C1" s="15"/>
      <c r="D1" s="15"/>
      <c r="E1" s="15"/>
      <c r="F1" s="11"/>
      <c r="G1" s="11"/>
    </row>
    <row r="2" spans="1:7" ht="14.25">
      <c r="A2" s="18" t="s">
        <v>50</v>
      </c>
      <c r="B2" s="15"/>
      <c r="C2" s="15"/>
      <c r="D2" s="15"/>
      <c r="E2" s="15"/>
      <c r="G2" s="4" t="s">
        <v>6</v>
      </c>
    </row>
    <row r="3" spans="1:5" ht="18" customHeight="1">
      <c r="A3" s="19" t="s">
        <v>0</v>
      </c>
      <c r="B3" s="20">
        <v>2015</v>
      </c>
      <c r="C3" s="20">
        <v>2020</v>
      </c>
      <c r="D3" s="20">
        <v>2021</v>
      </c>
      <c r="E3" s="20">
        <v>2022</v>
      </c>
    </row>
    <row r="4" spans="1:7" ht="18.75" customHeight="1" thickBot="1">
      <c r="A4" s="21"/>
      <c r="B4" s="21" t="s">
        <v>44</v>
      </c>
      <c r="C4" s="21"/>
      <c r="D4" s="21"/>
      <c r="E4" s="21"/>
      <c r="G4" s="4"/>
    </row>
    <row r="5" spans="1:5" ht="20.1" customHeight="1">
      <c r="A5" s="22" t="s">
        <v>45</v>
      </c>
      <c r="B5" s="23">
        <v>21581.4</v>
      </c>
      <c r="C5" s="23">
        <v>23857.6</v>
      </c>
      <c r="D5" s="23">
        <v>24321.4</v>
      </c>
      <c r="E5" s="24">
        <v>23936.2</v>
      </c>
    </row>
    <row r="6" spans="1:5" ht="20.1" customHeight="1">
      <c r="A6" s="25" t="s">
        <v>46</v>
      </c>
      <c r="B6" s="26">
        <v>1085.8</v>
      </c>
      <c r="C6" s="26">
        <v>1032.9</v>
      </c>
      <c r="D6" s="26">
        <v>1054.8</v>
      </c>
      <c r="E6" s="27">
        <v>1036.1</v>
      </c>
    </row>
    <row r="7" spans="1:5" ht="20.1" customHeight="1">
      <c r="A7" s="25" t="s">
        <v>47</v>
      </c>
      <c r="B7" s="26">
        <v>2239.2</v>
      </c>
      <c r="C7" s="26">
        <v>2333.4</v>
      </c>
      <c r="D7" s="26">
        <v>2325.5</v>
      </c>
      <c r="E7" s="27">
        <v>2336</v>
      </c>
    </row>
    <row r="8" spans="1:5" ht="20.1" customHeight="1">
      <c r="A8" s="25" t="s">
        <v>48</v>
      </c>
      <c r="B8" s="26">
        <v>9271.9</v>
      </c>
      <c r="C8" s="26">
        <v>9350.8</v>
      </c>
      <c r="D8" s="27">
        <v>9408</v>
      </c>
      <c r="E8" s="27">
        <v>9471.2</v>
      </c>
    </row>
    <row r="9" spans="1:5" ht="20.1" customHeight="1">
      <c r="A9" s="25" t="s">
        <v>49</v>
      </c>
      <c r="B9" s="26">
        <v>8984.5</v>
      </c>
      <c r="C9" s="26">
        <v>11140.5</v>
      </c>
      <c r="D9" s="26">
        <v>11533.1</v>
      </c>
      <c r="E9" s="27">
        <v>11092.9</v>
      </c>
    </row>
  </sheetData>
  <mergeCells count="2">
    <mergeCell ref="A3:A4"/>
    <mergeCell ref="B4:E4"/>
  </mergeCells>
  <hyperlinks>
    <hyperlink ref="G2" location="'Spis treści'!B3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"/>
  <sheetViews>
    <sheetView showGridLines="0" workbookViewId="0" topLeftCell="A1">
      <selection activeCell="G2" sqref="G2"/>
    </sheetView>
  </sheetViews>
  <sheetFormatPr defaultColWidth="9.140625" defaultRowHeight="15"/>
  <cols>
    <col min="1" max="1" width="31.140625" style="34" customWidth="1"/>
    <col min="2" max="5" width="26.421875" style="34" customWidth="1"/>
    <col min="6" max="16384" width="9.140625" style="34" customWidth="1"/>
  </cols>
  <sheetData>
    <row r="1" spans="1:5" ht="20.25" customHeight="1">
      <c r="A1" s="32" t="s">
        <v>52</v>
      </c>
      <c r="B1" s="33"/>
      <c r="C1" s="33"/>
      <c r="D1" s="33"/>
      <c r="E1" s="33"/>
    </row>
    <row r="2" spans="1:7" ht="15">
      <c r="A2" s="35" t="s">
        <v>53</v>
      </c>
      <c r="B2" s="3"/>
      <c r="C2" s="3"/>
      <c r="D2" s="3"/>
      <c r="E2" s="3"/>
      <c r="G2" s="4" t="s">
        <v>6</v>
      </c>
    </row>
    <row r="3" spans="1:5" ht="23.25" customHeight="1" thickBot="1">
      <c r="A3" s="36" t="s">
        <v>0</v>
      </c>
      <c r="B3" s="36">
        <v>2015</v>
      </c>
      <c r="C3" s="36">
        <v>2020</v>
      </c>
      <c r="D3" s="36">
        <v>2021</v>
      </c>
      <c r="E3" s="36">
        <v>2022</v>
      </c>
    </row>
    <row r="4" spans="1:5" ht="20.1" customHeight="1">
      <c r="A4" s="37" t="s">
        <v>45</v>
      </c>
      <c r="B4" s="38">
        <v>1576418</v>
      </c>
      <c r="C4" s="38">
        <v>1898911</v>
      </c>
      <c r="D4" s="38">
        <v>1962183</v>
      </c>
      <c r="E4" s="38">
        <v>2009948</v>
      </c>
    </row>
    <row r="5" spans="1:5" ht="20.1" customHeight="1">
      <c r="A5" s="39" t="s">
        <v>67</v>
      </c>
      <c r="B5" s="40"/>
      <c r="C5" s="40"/>
      <c r="D5" s="40"/>
      <c r="E5" s="40"/>
    </row>
    <row r="6" spans="1:5" ht="20.1" customHeight="1">
      <c r="A6" s="41" t="s">
        <v>68</v>
      </c>
      <c r="B6" s="40">
        <v>1100685</v>
      </c>
      <c r="C6" s="40">
        <v>1348894</v>
      </c>
      <c r="D6" s="40">
        <v>1393335</v>
      </c>
      <c r="E6" s="40">
        <v>1424236</v>
      </c>
    </row>
    <row r="7" spans="1:5" ht="20.1" customHeight="1">
      <c r="A7" s="41" t="s">
        <v>69</v>
      </c>
      <c r="B7" s="40">
        <v>6793</v>
      </c>
      <c r="C7" s="40">
        <v>7262</v>
      </c>
      <c r="D7" s="40">
        <v>7339</v>
      </c>
      <c r="E7" s="40">
        <v>7390</v>
      </c>
    </row>
    <row r="8" spans="1:5" ht="20.1" customHeight="1">
      <c r="A8" s="41" t="s">
        <v>156</v>
      </c>
      <c r="B8" s="40">
        <v>155221</v>
      </c>
      <c r="C8" s="40">
        <v>179827</v>
      </c>
      <c r="D8" s="40">
        <v>185527</v>
      </c>
      <c r="E8" s="40">
        <v>189800</v>
      </c>
    </row>
    <row r="9" spans="1:5" ht="20.1" customHeight="1">
      <c r="A9" s="41" t="s">
        <v>70</v>
      </c>
      <c r="B9" s="40">
        <v>15550</v>
      </c>
      <c r="C9" s="40">
        <v>22024</v>
      </c>
      <c r="D9" s="40">
        <v>23927</v>
      </c>
      <c r="E9" s="40">
        <v>26203</v>
      </c>
    </row>
    <row r="10" spans="1:5" ht="20.1" customHeight="1">
      <c r="A10" s="41" t="s">
        <v>71</v>
      </c>
      <c r="B10" s="40">
        <v>207796</v>
      </c>
      <c r="C10" s="40">
        <v>223545</v>
      </c>
      <c r="D10" s="40">
        <v>228801</v>
      </c>
      <c r="E10" s="40">
        <v>233573</v>
      </c>
    </row>
    <row r="11" spans="1:5" ht="20.1" customHeight="1">
      <c r="A11" s="41" t="s">
        <v>72</v>
      </c>
      <c r="B11" s="40">
        <v>81065</v>
      </c>
      <c r="C11" s="40">
        <v>105177</v>
      </c>
      <c r="D11" s="40">
        <v>110412</v>
      </c>
      <c r="E11" s="40">
        <v>115365</v>
      </c>
    </row>
    <row r="12" spans="1:5" ht="15">
      <c r="A12" s="31" t="s">
        <v>73</v>
      </c>
      <c r="B12" s="3"/>
      <c r="C12" s="3"/>
      <c r="D12" s="3"/>
      <c r="E12" s="3"/>
    </row>
    <row r="13" spans="1:5" ht="15">
      <c r="A13" s="31" t="s">
        <v>74</v>
      </c>
      <c r="B13" s="3"/>
      <c r="C13" s="3"/>
      <c r="D13" s="3"/>
      <c r="E13" s="3"/>
    </row>
  </sheetData>
  <hyperlinks>
    <hyperlink ref="G2" location="'Spis treści'!B3" display="Powrót do spisu tablic"/>
  </hyperlinks>
  <printOptions/>
  <pageMargins left="0.7" right="0.7" top="0.75" bottom="0.75" header="0.3" footer="0.3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3"/>
  <sheetViews>
    <sheetView showGridLines="0" workbookViewId="0" topLeftCell="A1">
      <selection activeCell="G2" sqref="G2"/>
    </sheetView>
  </sheetViews>
  <sheetFormatPr defaultColWidth="9.140625" defaultRowHeight="15"/>
  <cols>
    <col min="1" max="1" width="31.140625" style="3" customWidth="1"/>
    <col min="2" max="5" width="26.421875" style="3" customWidth="1"/>
    <col min="6" max="16384" width="9.140625" style="3" customWidth="1"/>
  </cols>
  <sheetData>
    <row r="1" spans="1:5" ht="20.25" customHeight="1">
      <c r="A1" s="32" t="s">
        <v>58</v>
      </c>
      <c r="B1" s="33"/>
      <c r="C1" s="33"/>
      <c r="D1" s="33"/>
      <c r="E1" s="33"/>
    </row>
    <row r="2" spans="1:7" ht="15">
      <c r="A2" s="35"/>
      <c r="G2" s="4" t="s">
        <v>6</v>
      </c>
    </row>
    <row r="3" spans="1:5" ht="27" customHeight="1" thickBot="1">
      <c r="A3" s="36" t="s">
        <v>0</v>
      </c>
      <c r="B3" s="36">
        <v>2015</v>
      </c>
      <c r="C3" s="36">
        <v>2020</v>
      </c>
      <c r="D3" s="36">
        <v>2021</v>
      </c>
      <c r="E3" s="36">
        <v>2022</v>
      </c>
    </row>
    <row r="4" spans="1:5" ht="20.1" customHeight="1">
      <c r="A4" s="37" t="s">
        <v>45</v>
      </c>
      <c r="B4" s="38">
        <v>68895</v>
      </c>
      <c r="C4" s="38">
        <v>71921</v>
      </c>
      <c r="D4" s="38">
        <v>79020</v>
      </c>
      <c r="E4" s="38">
        <v>68153</v>
      </c>
    </row>
    <row r="5" spans="1:5" ht="20.1" customHeight="1">
      <c r="A5" s="39" t="s">
        <v>67</v>
      </c>
      <c r="B5" s="40"/>
      <c r="C5" s="40"/>
      <c r="D5" s="40"/>
      <c r="E5" s="40"/>
    </row>
    <row r="6" spans="1:5" ht="20.1" customHeight="1">
      <c r="A6" s="41" t="s">
        <v>68</v>
      </c>
      <c r="B6" s="40">
        <v>54072</v>
      </c>
      <c r="C6" s="40">
        <v>56102</v>
      </c>
      <c r="D6" s="40">
        <v>61097</v>
      </c>
      <c r="E6" s="40">
        <v>51890</v>
      </c>
    </row>
    <row r="7" spans="1:5" ht="20.1" customHeight="1">
      <c r="A7" s="41" t="s">
        <v>69</v>
      </c>
      <c r="B7" s="40">
        <v>259</v>
      </c>
      <c r="C7" s="40">
        <v>96</v>
      </c>
      <c r="D7" s="40">
        <v>190</v>
      </c>
      <c r="E7" s="40">
        <v>148</v>
      </c>
    </row>
    <row r="8" spans="1:5" ht="20.1" customHeight="1">
      <c r="A8" s="41" t="s">
        <v>156</v>
      </c>
      <c r="B8" s="40">
        <v>5384</v>
      </c>
      <c r="C8" s="40">
        <v>6387</v>
      </c>
      <c r="D8" s="40">
        <v>6617</v>
      </c>
      <c r="E8" s="40">
        <v>5332</v>
      </c>
    </row>
    <row r="9" spans="1:5" ht="20.1" customHeight="1">
      <c r="A9" s="41" t="s">
        <v>70</v>
      </c>
      <c r="B9" s="40">
        <v>885</v>
      </c>
      <c r="C9" s="40">
        <v>952</v>
      </c>
      <c r="D9" s="40">
        <v>1258</v>
      </c>
      <c r="E9" s="40">
        <v>1467</v>
      </c>
    </row>
    <row r="10" spans="1:5" ht="20.1" customHeight="1">
      <c r="A10" s="41" t="s">
        <v>71</v>
      </c>
      <c r="B10" s="40">
        <v>3721</v>
      </c>
      <c r="C10" s="40">
        <v>3439</v>
      </c>
      <c r="D10" s="40">
        <v>5052</v>
      </c>
      <c r="E10" s="40">
        <v>4624</v>
      </c>
    </row>
    <row r="11" spans="1:5" ht="20.1" customHeight="1">
      <c r="A11" s="41" t="s">
        <v>72</v>
      </c>
      <c r="B11" s="40">
        <v>4230</v>
      </c>
      <c r="C11" s="40">
        <v>4545</v>
      </c>
      <c r="D11" s="40">
        <v>4328</v>
      </c>
      <c r="E11" s="40">
        <v>4276</v>
      </c>
    </row>
    <row r="12" ht="15">
      <c r="A12" s="31" t="s">
        <v>73</v>
      </c>
    </row>
    <row r="13" ht="15">
      <c r="A13" s="31" t="s">
        <v>74</v>
      </c>
    </row>
  </sheetData>
  <hyperlinks>
    <hyperlink ref="G2" location="'Spis treści'!B3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6"/>
  <sheetViews>
    <sheetView showGridLines="0" workbookViewId="0" topLeftCell="A1">
      <selection activeCell="G2" sqref="G2"/>
    </sheetView>
  </sheetViews>
  <sheetFormatPr defaultColWidth="9.140625" defaultRowHeight="15"/>
  <cols>
    <col min="1" max="1" width="43.140625" style="15" customWidth="1"/>
    <col min="2" max="5" width="20.7109375" style="15" customWidth="1"/>
    <col min="6" max="16384" width="9.140625" style="15" customWidth="1"/>
  </cols>
  <sheetData>
    <row r="1" spans="1:5" ht="20.25" customHeight="1">
      <c r="A1" s="17" t="s">
        <v>60</v>
      </c>
      <c r="B1" s="6"/>
      <c r="C1" s="6"/>
      <c r="D1" s="6"/>
      <c r="E1" s="6"/>
    </row>
    <row r="2" spans="1:7" ht="17.25" customHeight="1">
      <c r="A2" s="7" t="s">
        <v>53</v>
      </c>
      <c r="G2" s="4" t="s">
        <v>6</v>
      </c>
    </row>
    <row r="3" spans="1:5" ht="26.25" customHeight="1" thickBot="1">
      <c r="A3" s="29" t="s">
        <v>0</v>
      </c>
      <c r="B3" s="29">
        <v>2015</v>
      </c>
      <c r="C3" s="29">
        <v>2020</v>
      </c>
      <c r="D3" s="29">
        <v>2021</v>
      </c>
      <c r="E3" s="29">
        <v>2022</v>
      </c>
    </row>
    <row r="4" spans="1:5" ht="20.1" customHeight="1">
      <c r="A4" s="42" t="s">
        <v>75</v>
      </c>
      <c r="B4" s="43">
        <v>2138</v>
      </c>
      <c r="C4" s="43">
        <v>2498.7</v>
      </c>
      <c r="D4" s="43">
        <v>2492.4</v>
      </c>
      <c r="E4" s="43">
        <v>2445.7</v>
      </c>
    </row>
    <row r="5" spans="1:5" ht="20.1" customHeight="1">
      <c r="A5" s="30" t="s">
        <v>67</v>
      </c>
      <c r="B5" s="26"/>
      <c r="C5" s="26"/>
      <c r="D5" s="26"/>
      <c r="E5" s="26"/>
    </row>
    <row r="6" spans="1:5" ht="20.1" customHeight="1">
      <c r="A6" s="25" t="s">
        <v>76</v>
      </c>
      <c r="B6" s="26">
        <v>2012.2</v>
      </c>
      <c r="C6" s="26">
        <v>2315</v>
      </c>
      <c r="D6" s="26">
        <v>2305.2</v>
      </c>
      <c r="E6" s="26">
        <v>2248.7</v>
      </c>
    </row>
    <row r="7" spans="1:5" ht="20.1" customHeight="1">
      <c r="A7" s="25" t="s">
        <v>77</v>
      </c>
      <c r="B7" s="26">
        <v>125.8</v>
      </c>
      <c r="C7" s="26">
        <v>183.7</v>
      </c>
      <c r="D7" s="26">
        <v>187.2</v>
      </c>
      <c r="E7" s="26">
        <v>197</v>
      </c>
    </row>
    <row r="8" spans="1:5" ht="20.1" customHeight="1">
      <c r="A8" s="44" t="s">
        <v>78</v>
      </c>
      <c r="B8" s="26"/>
      <c r="C8" s="26"/>
      <c r="D8" s="26"/>
      <c r="E8" s="26"/>
    </row>
    <row r="9" spans="1:5" ht="20.1" customHeight="1">
      <c r="A9" s="25" t="s">
        <v>69</v>
      </c>
      <c r="B9" s="26">
        <v>401</v>
      </c>
      <c r="C9" s="26">
        <v>466</v>
      </c>
      <c r="D9" s="26">
        <v>473</v>
      </c>
      <c r="E9" s="26">
        <v>463</v>
      </c>
    </row>
    <row r="10" spans="1:5" ht="24" customHeight="1">
      <c r="A10" s="30" t="s">
        <v>84</v>
      </c>
      <c r="B10" s="44">
        <v>363</v>
      </c>
      <c r="C10" s="44">
        <v>403</v>
      </c>
      <c r="D10" s="44">
        <v>470</v>
      </c>
      <c r="E10" s="44">
        <v>461</v>
      </c>
    </row>
    <row r="11" spans="1:5" ht="20.1" customHeight="1">
      <c r="A11" s="25" t="s">
        <v>79</v>
      </c>
      <c r="B11" s="26">
        <v>109</v>
      </c>
      <c r="C11" s="26">
        <v>123</v>
      </c>
      <c r="D11" s="26">
        <v>108</v>
      </c>
      <c r="E11" s="26">
        <v>99</v>
      </c>
    </row>
    <row r="12" spans="1:5" ht="20.1" customHeight="1">
      <c r="A12" s="44" t="s">
        <v>80</v>
      </c>
      <c r="B12" s="26">
        <v>41.6</v>
      </c>
      <c r="C12" s="26">
        <v>48.5</v>
      </c>
      <c r="D12" s="26">
        <v>49.8</v>
      </c>
      <c r="E12" s="26">
        <v>48.1</v>
      </c>
    </row>
    <row r="13" spans="1:5" ht="30.75" customHeight="1">
      <c r="A13" s="30" t="s">
        <v>84</v>
      </c>
      <c r="B13" s="44">
        <v>37.9</v>
      </c>
      <c r="C13" s="44">
        <v>42.3</v>
      </c>
      <c r="D13" s="44">
        <v>47.3</v>
      </c>
      <c r="E13" s="44">
        <v>48.1</v>
      </c>
    </row>
    <row r="14" spans="1:5" ht="20.1" customHeight="1">
      <c r="A14" s="44" t="s">
        <v>81</v>
      </c>
      <c r="B14" s="26">
        <v>9.5</v>
      </c>
      <c r="C14" s="26">
        <v>11.6</v>
      </c>
      <c r="D14" s="26">
        <v>10.5</v>
      </c>
      <c r="E14" s="26">
        <v>9.6</v>
      </c>
    </row>
    <row r="15" spans="1:5" ht="20.1" customHeight="1">
      <c r="A15" s="44" t="s">
        <v>82</v>
      </c>
      <c r="B15" s="26">
        <v>143.5</v>
      </c>
      <c r="C15" s="26">
        <v>86.3</v>
      </c>
      <c r="D15" s="26">
        <v>90.4</v>
      </c>
      <c r="E15" s="26">
        <v>105.6</v>
      </c>
    </row>
    <row r="16" spans="1:5" ht="26.25" customHeight="1">
      <c r="A16" s="44" t="s">
        <v>83</v>
      </c>
      <c r="B16" s="27">
        <v>67</v>
      </c>
      <c r="C16" s="27">
        <v>41.8</v>
      </c>
      <c r="D16" s="27">
        <v>44.1</v>
      </c>
      <c r="E16" s="27">
        <v>52.2</v>
      </c>
    </row>
  </sheetData>
  <hyperlinks>
    <hyperlink ref="G2" location="'Spis treści'!B3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2"/>
  <sheetViews>
    <sheetView showGridLines="0" workbookViewId="0" topLeftCell="A1">
      <selection activeCell="G2" sqref="G2"/>
    </sheetView>
  </sheetViews>
  <sheetFormatPr defaultColWidth="9.140625" defaultRowHeight="15"/>
  <cols>
    <col min="1" max="1" width="43.00390625" style="15" customWidth="1"/>
    <col min="2" max="5" width="20.7109375" style="15" customWidth="1"/>
    <col min="6" max="16384" width="9.140625" style="15" customWidth="1"/>
  </cols>
  <sheetData>
    <row r="1" spans="1:5" ht="20.1" customHeight="1">
      <c r="A1" s="17" t="s">
        <v>62</v>
      </c>
      <c r="B1" s="6"/>
      <c r="C1" s="6"/>
      <c r="D1" s="6"/>
      <c r="E1" s="6"/>
    </row>
    <row r="2" spans="1:7" ht="20.1" customHeight="1">
      <c r="A2" s="7" t="s">
        <v>53</v>
      </c>
      <c r="G2" s="4" t="s">
        <v>6</v>
      </c>
    </row>
    <row r="3" spans="1:5" ht="26.25" customHeight="1" thickBot="1">
      <c r="A3" s="29" t="s">
        <v>0</v>
      </c>
      <c r="B3" s="29">
        <v>2015</v>
      </c>
      <c r="C3" s="29">
        <v>2020</v>
      </c>
      <c r="D3" s="29">
        <v>2021</v>
      </c>
      <c r="E3" s="29">
        <v>2022</v>
      </c>
    </row>
    <row r="4" spans="1:5" ht="20.1" customHeight="1">
      <c r="A4" s="42" t="s">
        <v>157</v>
      </c>
      <c r="B4" s="43"/>
      <c r="C4" s="43"/>
      <c r="D4" s="43"/>
      <c r="E4" s="43"/>
    </row>
    <row r="5" spans="1:5" ht="20.1" customHeight="1">
      <c r="A5" s="25" t="s">
        <v>85</v>
      </c>
      <c r="B5" s="26">
        <v>430</v>
      </c>
      <c r="C5" s="26">
        <v>5124</v>
      </c>
      <c r="D5" s="26">
        <v>5387</v>
      </c>
      <c r="E5" s="26">
        <v>20267</v>
      </c>
    </row>
    <row r="6" spans="1:5" ht="20.1" customHeight="1">
      <c r="A6" s="25" t="s">
        <v>86</v>
      </c>
      <c r="B6" s="26">
        <v>131211</v>
      </c>
      <c r="C6" s="26">
        <v>56006</v>
      </c>
      <c r="D6" s="26">
        <v>48439</v>
      </c>
      <c r="E6" s="26">
        <v>139967</v>
      </c>
    </row>
    <row r="7" spans="1:5" ht="20.1" customHeight="1">
      <c r="A7" s="45" t="s">
        <v>87</v>
      </c>
      <c r="B7" s="26">
        <v>126990</v>
      </c>
      <c r="C7" s="26">
        <v>55935</v>
      </c>
      <c r="D7" s="26">
        <v>48324</v>
      </c>
      <c r="E7" s="26">
        <v>132193</v>
      </c>
    </row>
    <row r="8" spans="1:5" ht="20.1" customHeight="1">
      <c r="A8" s="44" t="s">
        <v>158</v>
      </c>
      <c r="B8" s="26"/>
      <c r="C8" s="26"/>
      <c r="D8" s="26"/>
      <c r="E8" s="26"/>
    </row>
    <row r="9" spans="1:5" ht="20.1" customHeight="1">
      <c r="A9" s="25" t="s">
        <v>85</v>
      </c>
      <c r="B9" s="26">
        <v>332</v>
      </c>
      <c r="C9" s="26">
        <v>5470</v>
      </c>
      <c r="D9" s="26">
        <v>5420</v>
      </c>
      <c r="E9" s="26">
        <v>21526</v>
      </c>
    </row>
    <row r="10" spans="1:5" ht="20.1" customHeight="1">
      <c r="A10" s="25" t="s">
        <v>86</v>
      </c>
      <c r="B10" s="26">
        <v>132157</v>
      </c>
      <c r="C10" s="26">
        <v>56912</v>
      </c>
      <c r="D10" s="26">
        <v>48132</v>
      </c>
      <c r="E10" s="26">
        <v>144647</v>
      </c>
    </row>
    <row r="11" spans="1:5" ht="20.1" customHeight="1">
      <c r="A11" s="45" t="s">
        <v>87</v>
      </c>
      <c r="B11" s="26">
        <v>127833</v>
      </c>
      <c r="C11" s="26">
        <v>56836</v>
      </c>
      <c r="D11" s="26">
        <v>48019</v>
      </c>
      <c r="E11" s="26">
        <v>136228</v>
      </c>
    </row>
    <row r="12" ht="20.1" customHeight="1">
      <c r="A12" s="31" t="s">
        <v>88</v>
      </c>
    </row>
  </sheetData>
  <hyperlinks>
    <hyperlink ref="G2" location="'Spis treści'!B3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"/>
  <sheetViews>
    <sheetView showGridLines="0" workbookViewId="0" topLeftCell="A1">
      <selection activeCell="G2" sqref="G2"/>
    </sheetView>
  </sheetViews>
  <sheetFormatPr defaultColWidth="9.140625" defaultRowHeight="15"/>
  <cols>
    <col min="1" max="1" width="31.140625" style="15" customWidth="1"/>
    <col min="2" max="5" width="20.7109375" style="15" customWidth="1"/>
    <col min="6" max="16384" width="9.140625" style="15" customWidth="1"/>
  </cols>
  <sheetData>
    <row r="1" spans="1:5" ht="20.25" customHeight="1">
      <c r="A1" s="17" t="s">
        <v>65</v>
      </c>
      <c r="B1" s="6"/>
      <c r="C1" s="6"/>
      <c r="D1" s="6"/>
      <c r="E1" s="6"/>
    </row>
    <row r="2" spans="1:7" ht="15">
      <c r="A2" s="28"/>
      <c r="G2" s="4" t="s">
        <v>6</v>
      </c>
    </row>
    <row r="3" spans="1:5" ht="20.1" customHeight="1" thickBot="1">
      <c r="A3" s="29" t="s">
        <v>0</v>
      </c>
      <c r="B3" s="29">
        <v>2015</v>
      </c>
      <c r="C3" s="29">
        <v>2020</v>
      </c>
      <c r="D3" s="29">
        <v>2021</v>
      </c>
      <c r="E3" s="29">
        <v>2022</v>
      </c>
    </row>
    <row r="4" spans="1:5" ht="20.1" customHeight="1">
      <c r="A4" s="42" t="s">
        <v>89</v>
      </c>
      <c r="B4" s="43">
        <v>1252</v>
      </c>
      <c r="C4" s="43">
        <v>931</v>
      </c>
      <c r="D4" s="43">
        <v>892</v>
      </c>
      <c r="E4" s="43">
        <v>785</v>
      </c>
    </row>
    <row r="5" spans="1:5" ht="20.1" customHeight="1">
      <c r="A5" s="44" t="s">
        <v>90</v>
      </c>
      <c r="B5" s="26">
        <v>188</v>
      </c>
      <c r="C5" s="26">
        <v>156</v>
      </c>
      <c r="D5" s="26">
        <v>135</v>
      </c>
      <c r="E5" s="26">
        <v>121</v>
      </c>
    </row>
    <row r="6" spans="1:5" ht="20.1" customHeight="1">
      <c r="A6" s="44" t="s">
        <v>91</v>
      </c>
      <c r="B6" s="26">
        <v>1436</v>
      </c>
      <c r="C6" s="26">
        <v>947</v>
      </c>
      <c r="D6" s="26">
        <v>966</v>
      </c>
      <c r="E6" s="26">
        <v>815</v>
      </c>
    </row>
  </sheetData>
  <hyperlinks>
    <hyperlink ref="G2" location="'Spis treści'!B3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5"/>
  <sheetViews>
    <sheetView showGridLines="0" workbookViewId="0" topLeftCell="A1">
      <selection activeCell="E2" sqref="E2"/>
    </sheetView>
  </sheetViews>
  <sheetFormatPr defaultColWidth="9.140625" defaultRowHeight="15"/>
  <cols>
    <col min="1" max="1" width="40.57421875" style="3" customWidth="1"/>
    <col min="2" max="3" width="19.57421875" style="3" customWidth="1"/>
    <col min="4" max="16384" width="9.140625" style="3" customWidth="1"/>
  </cols>
  <sheetData>
    <row r="1" spans="1:7" ht="18.75" customHeight="1">
      <c r="A1" s="46" t="s">
        <v>148</v>
      </c>
      <c r="B1" s="46"/>
      <c r="C1" s="46"/>
      <c r="D1" s="47"/>
      <c r="E1" s="47"/>
      <c r="F1" s="47"/>
      <c r="G1" s="47"/>
    </row>
    <row r="2" spans="1:7" ht="14.25" customHeight="1">
      <c r="A2" s="48" t="s">
        <v>43</v>
      </c>
      <c r="B2" s="49"/>
      <c r="C2" s="49"/>
      <c r="D2" s="49"/>
      <c r="E2" s="4" t="s">
        <v>7</v>
      </c>
      <c r="F2" s="49"/>
      <c r="G2" s="49"/>
    </row>
    <row r="3" spans="1:7" ht="14.25" customHeight="1">
      <c r="A3" s="48"/>
      <c r="B3" s="49"/>
      <c r="C3" s="49"/>
      <c r="D3" s="49"/>
      <c r="E3" s="49"/>
      <c r="F3" s="49"/>
      <c r="G3" s="49"/>
    </row>
    <row r="4" spans="1:3" ht="29.25" customHeight="1" thickBot="1">
      <c r="A4" s="36" t="s">
        <v>0</v>
      </c>
      <c r="B4" s="36" t="s">
        <v>117</v>
      </c>
      <c r="C4" s="36" t="s">
        <v>118</v>
      </c>
    </row>
    <row r="5" spans="1:5" ht="29.25" customHeight="1">
      <c r="A5" s="37" t="s">
        <v>10</v>
      </c>
      <c r="B5" s="38">
        <v>23936.2</v>
      </c>
      <c r="C5" s="50">
        <v>1</v>
      </c>
      <c r="E5" s="4"/>
    </row>
    <row r="6" spans="1:3" ht="24" customHeight="1">
      <c r="A6" s="51" t="s">
        <v>46</v>
      </c>
      <c r="B6" s="40">
        <v>1036.1</v>
      </c>
      <c r="C6" s="52">
        <v>0.04328590168865567</v>
      </c>
    </row>
    <row r="7" spans="1:3" ht="25.5" customHeight="1">
      <c r="A7" s="51" t="s">
        <v>47</v>
      </c>
      <c r="B7" s="53">
        <v>2336</v>
      </c>
      <c r="C7" s="52">
        <v>0.09759276744011162</v>
      </c>
    </row>
    <row r="8" spans="1:3" ht="25.5" customHeight="1">
      <c r="A8" s="51" t="s">
        <v>48</v>
      </c>
      <c r="B8" s="53">
        <v>9471.2</v>
      </c>
      <c r="C8" s="52">
        <v>0.3956851964806444</v>
      </c>
    </row>
    <row r="9" spans="1:3" ht="25.5" customHeight="1">
      <c r="A9" s="51" t="s">
        <v>49</v>
      </c>
      <c r="B9" s="40">
        <v>11092.9</v>
      </c>
      <c r="C9" s="52">
        <v>0.4634361343905883</v>
      </c>
    </row>
    <row r="10" ht="25.5" customHeight="1"/>
    <row r="11" ht="25.5" customHeight="1"/>
    <row r="12" ht="25.5" customHeight="1">
      <c r="C12" s="54"/>
    </row>
    <row r="13" ht="15">
      <c r="C13" s="54"/>
    </row>
    <row r="14" ht="20.1" customHeight="1">
      <c r="C14" s="54"/>
    </row>
    <row r="15" ht="20.1" customHeight="1">
      <c r="C15" s="54"/>
    </row>
    <row r="16" ht="20.1" customHeight="1"/>
    <row r="17" ht="20.1" customHeight="1"/>
    <row r="18" ht="20.1" customHeight="1"/>
    <row r="19" ht="20.1" customHeight="1"/>
  </sheetData>
  <mergeCells count="1">
    <mergeCell ref="A1:C1"/>
  </mergeCells>
  <hyperlinks>
    <hyperlink ref="E2" location="'Spis treści'!B12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5"/>
  <sheetViews>
    <sheetView showGridLines="0" workbookViewId="0" topLeftCell="A1">
      <selection activeCell="U2" sqref="U2"/>
    </sheetView>
  </sheetViews>
  <sheetFormatPr defaultColWidth="9.140625" defaultRowHeight="15"/>
  <cols>
    <col min="1" max="1" width="23.57421875" style="3" customWidth="1"/>
    <col min="2" max="5" width="9.140625" style="3" customWidth="1"/>
    <col min="6" max="16384" width="9.140625" style="3" customWidth="1"/>
  </cols>
  <sheetData>
    <row r="1" spans="1:7" ht="18" customHeight="1">
      <c r="A1" s="55" t="s">
        <v>97</v>
      </c>
      <c r="B1" s="55"/>
      <c r="C1" s="55"/>
      <c r="D1" s="55"/>
      <c r="E1" s="55"/>
      <c r="F1" s="47"/>
      <c r="G1" s="47"/>
    </row>
    <row r="2" spans="1:21" ht="15">
      <c r="A2" s="56" t="s">
        <v>43</v>
      </c>
      <c r="B2" s="49"/>
      <c r="C2" s="49"/>
      <c r="D2" s="49"/>
      <c r="E2" s="49"/>
      <c r="F2" s="49"/>
      <c r="G2" s="49"/>
      <c r="U2" s="4" t="s">
        <v>7</v>
      </c>
    </row>
    <row r="3" spans="1:7" ht="15">
      <c r="A3" s="56"/>
      <c r="B3" s="49"/>
      <c r="C3" s="49"/>
      <c r="D3" s="49"/>
      <c r="E3" s="49"/>
      <c r="F3" s="49"/>
      <c r="G3" s="49"/>
    </row>
    <row r="4" spans="1:19" ht="20.1" customHeight="1" thickBot="1">
      <c r="A4" s="5" t="s">
        <v>0</v>
      </c>
      <c r="B4" s="8">
        <v>2005</v>
      </c>
      <c r="C4" s="8">
        <v>2006</v>
      </c>
      <c r="D4" s="8">
        <v>2007</v>
      </c>
      <c r="E4" s="8">
        <v>2008</v>
      </c>
      <c r="F4" s="8">
        <v>2009</v>
      </c>
      <c r="G4" s="8">
        <v>2010</v>
      </c>
      <c r="H4" s="8">
        <v>2011</v>
      </c>
      <c r="I4" s="8">
        <v>2012</v>
      </c>
      <c r="J4" s="8">
        <v>2013</v>
      </c>
      <c r="K4" s="8">
        <v>2014</v>
      </c>
      <c r="L4" s="8">
        <v>2015</v>
      </c>
      <c r="M4" s="8">
        <v>2016</v>
      </c>
      <c r="N4" s="8">
        <v>2017</v>
      </c>
      <c r="O4" s="8">
        <v>2018</v>
      </c>
      <c r="P4" s="8">
        <v>2019</v>
      </c>
      <c r="Q4" s="8">
        <v>2020</v>
      </c>
      <c r="R4" s="8">
        <v>2021</v>
      </c>
      <c r="S4" s="8">
        <v>2022</v>
      </c>
    </row>
    <row r="5" spans="1:19" ht="20.1" customHeight="1">
      <c r="A5" s="9" t="s">
        <v>103</v>
      </c>
      <c r="B5" s="10">
        <v>294.8</v>
      </c>
      <c r="C5" s="10">
        <v>319.3</v>
      </c>
      <c r="D5" s="10">
        <v>347.2</v>
      </c>
      <c r="E5" s="10">
        <v>382.8</v>
      </c>
      <c r="F5" s="10">
        <v>399.1</v>
      </c>
      <c r="G5" s="10">
        <v>415.7</v>
      </c>
      <c r="H5" s="10">
        <v>438.9</v>
      </c>
      <c r="I5" s="10">
        <v>456.3</v>
      </c>
      <c r="J5" s="10">
        <v>475.3</v>
      </c>
      <c r="K5" s="10">
        <v>493.5</v>
      </c>
      <c r="L5" s="10">
        <v>514.4</v>
      </c>
      <c r="M5" s="10">
        <v>541.9</v>
      </c>
      <c r="N5" s="10">
        <v>566.9</v>
      </c>
      <c r="O5" s="10">
        <v>593.2</v>
      </c>
      <c r="P5" s="10">
        <v>618.5407941108112</v>
      </c>
      <c r="Q5" s="10">
        <v>656</v>
      </c>
      <c r="R5" s="10">
        <v>683.6</v>
      </c>
      <c r="S5" s="10">
        <v>703</v>
      </c>
    </row>
  </sheetData>
  <mergeCells count="1">
    <mergeCell ref="A1:E1"/>
  </mergeCells>
  <hyperlinks>
    <hyperlink ref="U2" location="'Spis treści'!B12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3. Żłobki i kluby dziecięce w 2021 r._Wykresy_2021.xlsx.xlsx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STAT\piwowarczykm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49B82E-09F1-4677-84B4-C8EA6A2F6C9C}">
  <ds:schemaRefs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8C029B3F-2CC4-4A59-AF0D-A90575FA3373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F980E805-28C3-4A4C-A335-FDDE622A77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C029B3F-2CC4-4A59-AF0D-A90575FA33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Transport w województwie lubelskim w 2022 r.</dc:title>
  <dc:subject/>
  <dc:creator/>
  <cp:keywords/>
  <dc:description/>
  <cp:lastModifiedBy/>
  <dcterms:created xsi:type="dcterms:W3CDTF">2006-09-16T00:00:00Z</dcterms:created>
  <dcterms:modified xsi:type="dcterms:W3CDTF">2023-10-25T12:00:22Z</dcterms:modified>
  <cp:category/>
  <cp:version/>
  <cp:contentType/>
  <cp:contentStatus/>
</cp:coreProperties>
</file>