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4915" windowHeight="11820" firstSheet="3" activeTab="8"/>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s>
  <definedNames>
    <definedName name="OLE_LINK1" localSheetId="6">'7'!$E$11</definedName>
  </definedNames>
  <calcPr calcId="152511"/>
</workbook>
</file>

<file path=xl/sharedStrings.xml><?xml version="1.0" encoding="utf-8"?>
<sst xmlns="http://schemas.openxmlformats.org/spreadsheetml/2006/main" count="904" uniqueCount="578">
  <si>
    <t xml:space="preserve"> MAJOR  DATA  ON  THE  VOIVODSHIP (cont.)</t>
  </si>
  <si>
    <t>Lp.</t>
  </si>
  <si>
    <t>WYSZCZEGÓLNIENIE</t>
  </si>
  <si>
    <t>SPECIFICATION</t>
  </si>
  <si>
    <t>No.</t>
  </si>
  <si>
    <t xml:space="preserve"> MAJOR  DATA  ON  THE  VOIVODSHIP</t>
  </si>
  <si>
    <t>U w a g a. Przeliczeń danych na 1 mieszkańca (1000 ludności itp.) za 2000 r. oraz 2005-2009 dokonano przy przyjęciu skorygowanej liczby ludności uwzględniającej wyniki Narodowego Spisu Powszechnego Ludności i Mieszkań 2002.</t>
  </si>
  <si>
    <t>N o t e. Calculations of data per capita (1000 population, etc.) for 2000 as well as 2005-2009 are based on the revised number of population, which considers the results of Population and Housing Census of 2002.</t>
  </si>
  <si>
    <t>POWIERZCHNIA</t>
  </si>
  <si>
    <r>
      <t>Powierzchnia w km</t>
    </r>
    <r>
      <rPr>
        <vertAlign val="superscript"/>
        <sz val="7"/>
        <color theme="1"/>
        <rFont val="Arial"/>
        <family val="2"/>
      </rPr>
      <t>2</t>
    </r>
    <r>
      <rPr>
        <sz val="7"/>
        <color theme="1"/>
        <rFont val="Arial"/>
        <family val="2"/>
      </rPr>
      <t xml:space="preserve"> (stan w dniu 31 XII)  </t>
    </r>
  </si>
  <si>
    <t>STAN  I  OCHRONA  ŚRODOWISKA</t>
  </si>
  <si>
    <t>Pobór wody - w % poboru ogółem – na cele:</t>
  </si>
  <si>
    <t xml:space="preserve">w tym do produkcji przemysłowej  </t>
  </si>
  <si>
    <r>
      <t>nieoczyszczane na 1 km</t>
    </r>
    <r>
      <rPr>
        <vertAlign val="superscript"/>
        <sz val="7"/>
        <color theme="1"/>
        <rFont val="Arial"/>
        <family val="2"/>
      </rPr>
      <t>2</t>
    </r>
    <r>
      <rPr>
        <sz val="7"/>
        <color theme="1"/>
        <rFont val="Arial"/>
        <family val="2"/>
      </rPr>
      <t xml:space="preserve"> w dam</t>
    </r>
    <r>
      <rPr>
        <vertAlign val="superscript"/>
        <sz val="7"/>
        <color theme="1"/>
        <rFont val="Arial"/>
        <family val="2"/>
      </rPr>
      <t xml:space="preserve">3 </t>
    </r>
    <r>
      <rPr>
        <sz val="7"/>
        <color theme="1"/>
        <rFont val="Arial"/>
        <family val="2"/>
      </rPr>
      <t xml:space="preserve"> </t>
    </r>
  </si>
  <si>
    <t>Emisja zanieczyszczeń powietrza z zakładów szczególnie uciążliwych dla czystości powietrza na tys. t:</t>
  </si>
  <si>
    <t xml:space="preserve">pyłowych  </t>
  </si>
  <si>
    <t xml:space="preserve">gazowych (bez dwutlenku węgla)  </t>
  </si>
  <si>
    <t>Redukcja zanieczyszczeń powietrza z zakładów szczególnie uciążliwych dla czystości powietrza w % zanieczyszczeń wytworzonych:</t>
  </si>
  <si>
    <t xml:space="preserve">ochronie środowiska  </t>
  </si>
  <si>
    <t xml:space="preserve">gospodarce wodnej  </t>
  </si>
  <si>
    <t>Powierzchnia o szczególnych walorach przyrodniczych prawnie chroniona (stan w dniu 31 XII):</t>
  </si>
  <si>
    <t xml:space="preserve">w % powierzchni ogólnej  </t>
  </si>
  <si>
    <r>
      <t>na 1 mieszkańca w m</t>
    </r>
    <r>
      <rPr>
        <vertAlign val="superscript"/>
        <sz val="7"/>
        <color theme="1"/>
        <rFont val="Arial"/>
        <family val="2"/>
      </rPr>
      <t>2</t>
    </r>
    <r>
      <rPr>
        <sz val="7"/>
        <color theme="1"/>
        <rFont val="Arial"/>
        <family val="2"/>
      </rPr>
      <t xml:space="preserve">  </t>
    </r>
  </si>
  <si>
    <t>BEZPIECZEŃSTWO  PUBLICZNE</t>
  </si>
  <si>
    <t xml:space="preserve">w liczbach bezwzględnych  </t>
  </si>
  <si>
    <t xml:space="preserve">na 10 tys. ludności  </t>
  </si>
  <si>
    <t>AREA</t>
  </si>
  <si>
    <t>ENVIRONMENTAL  PROTECTION</t>
  </si>
  <si>
    <t>Water withdrawal - in % of total withdrawal - for purposes of:</t>
  </si>
  <si>
    <t>of which for industrial production</t>
  </si>
  <si>
    <t>treated in % of requiring treatment</t>
  </si>
  <si>
    <t>particulates</t>
  </si>
  <si>
    <t>gases (excluding carbon dioxide)</t>
  </si>
  <si>
    <t>in environmental protection</t>
  </si>
  <si>
    <t>in water management</t>
  </si>
  <si>
    <t>in % of total area</t>
  </si>
  <si>
    <t>PUBLIC  SAFETY</t>
  </si>
  <si>
    <t>in absolute numbers</t>
  </si>
  <si>
    <t>per 10 thous. population</t>
  </si>
  <si>
    <t xml:space="preserve">Ludność (stan w dniu 31 XII)  </t>
  </si>
  <si>
    <t xml:space="preserve">miasta  </t>
  </si>
  <si>
    <t xml:space="preserve">wieś  </t>
  </si>
  <si>
    <t xml:space="preserve">w tym kobiety </t>
  </si>
  <si>
    <t xml:space="preserve">Kobiety na 100 mężczyzn (stan w dniu 31 XII)  </t>
  </si>
  <si>
    <t>Ludność w wieku (stan w dniu 31 XII):</t>
  </si>
  <si>
    <t xml:space="preserve">przedprodukcyjnym  </t>
  </si>
  <si>
    <t xml:space="preserve">produkcyjnym  </t>
  </si>
  <si>
    <t xml:space="preserve">poprodukcyjnym  </t>
  </si>
  <si>
    <t xml:space="preserve">Małżeństwa na 1000 ludności  </t>
  </si>
  <si>
    <t xml:space="preserve">Rozwody na 1000 ludności  </t>
  </si>
  <si>
    <t xml:space="preserve">Urodzenia żywe na 1000 ludności </t>
  </si>
  <si>
    <t xml:space="preserve">Przyrost naturalny na 1000 ludności </t>
  </si>
  <si>
    <t xml:space="preserve">Zgony niemowląt na 1000 urodzeń żywych  </t>
  </si>
  <si>
    <t xml:space="preserve">mężczyźni  </t>
  </si>
  <si>
    <t xml:space="preserve">kobiety  </t>
  </si>
  <si>
    <t xml:space="preserve">Saldo migracji wewnętrznych i zagranicznych na pobyt stały na 1000 ludności  </t>
  </si>
  <si>
    <t>RYNEK  PRACY</t>
  </si>
  <si>
    <t xml:space="preserve">w tys.  </t>
  </si>
  <si>
    <t xml:space="preserve">w tym kobiety  </t>
  </si>
  <si>
    <t xml:space="preserve">na 1000 ludności  </t>
  </si>
  <si>
    <t xml:space="preserve">w sektorze prywatnym w %  </t>
  </si>
  <si>
    <t xml:space="preserve">według rodzajów działalności w %: </t>
  </si>
  <si>
    <r>
      <t xml:space="preserve">rolnictwo, </t>
    </r>
    <r>
      <rPr>
        <sz val="7"/>
        <color theme="1"/>
        <rFont val="Arial"/>
        <family val="2"/>
      </rPr>
      <t>leśnictwo</t>
    </r>
    <r>
      <rPr>
        <sz val="7"/>
        <color rgb="FF000000"/>
        <rFont val="Arial"/>
        <family val="2"/>
      </rPr>
      <t xml:space="preserve">, łowiectwo ; rybactwo  </t>
    </r>
  </si>
  <si>
    <t>.</t>
  </si>
  <si>
    <r>
      <t xml:space="preserve">przemysł i </t>
    </r>
    <r>
      <rPr>
        <sz val="7"/>
        <color theme="1"/>
        <rFont val="Arial"/>
        <family val="2"/>
      </rPr>
      <t>budownictwo</t>
    </r>
    <r>
      <rPr>
        <sz val="7"/>
        <color rgb="FF000000"/>
        <rFont val="Arial"/>
        <family val="2"/>
      </rPr>
      <t xml:space="preserve">  </t>
    </r>
  </si>
  <si>
    <t>Przeciętne zatrudnienie:</t>
  </si>
  <si>
    <t>w przemyśle:</t>
  </si>
  <si>
    <t>w budownictwie:</t>
  </si>
  <si>
    <t>Population (as of 31 XII)</t>
  </si>
  <si>
    <t>urban areas</t>
  </si>
  <si>
    <t>rural areas</t>
  </si>
  <si>
    <t>of which females</t>
  </si>
  <si>
    <t>Population of age (as of 31 XII):</t>
  </si>
  <si>
    <t>pre-working</t>
  </si>
  <si>
    <t xml:space="preserve">working </t>
  </si>
  <si>
    <t xml:space="preserve">postworking </t>
  </si>
  <si>
    <t>Marriages per 1000 population</t>
  </si>
  <si>
    <t>Divorces per 1000 population</t>
  </si>
  <si>
    <t>Live births per 1000 population</t>
  </si>
  <si>
    <t>Natural increase per 1000 population</t>
  </si>
  <si>
    <t>Infant deaths per 1000 live births</t>
  </si>
  <si>
    <t xml:space="preserve">males </t>
  </si>
  <si>
    <t>females</t>
  </si>
  <si>
    <t>Internal and international net migration for permanent residence per 1000 population</t>
  </si>
  <si>
    <t>LABOUR  MARKET</t>
  </si>
  <si>
    <t>in thous.</t>
  </si>
  <si>
    <t>of which women</t>
  </si>
  <si>
    <t>per 1000 population</t>
  </si>
  <si>
    <t>in private sector in %</t>
  </si>
  <si>
    <t>by kind of activities in %:</t>
  </si>
  <si>
    <t>agriculture, hunting and forestry</t>
  </si>
  <si>
    <t>industry and construction</t>
  </si>
  <si>
    <t>Average paid employment:</t>
  </si>
  <si>
    <t>in industry:</t>
  </si>
  <si>
    <t xml:space="preserve">per 1000 population </t>
  </si>
  <si>
    <t>in construction:</t>
  </si>
  <si>
    <t>RYNEK  PRACY (dok.)</t>
  </si>
  <si>
    <t xml:space="preserve">2000 = 100  </t>
  </si>
  <si>
    <t>W % bezrobotnych zarejestrowanych (stan w dniu 31 XII):</t>
  </si>
  <si>
    <t xml:space="preserve">w wieku do 25 lat  </t>
  </si>
  <si>
    <t xml:space="preserve">pozostający bez pracy dłużej niż 1 rok  </t>
  </si>
  <si>
    <t xml:space="preserve">Bezrobotni zarejestrowani (stan w dniu 31 XII) na 1 ofertę pracy  </t>
  </si>
  <si>
    <t>WYNAGRODZENIA.  ŚWIADCZENIA  Z  UBEZPIECZEŃ  SPOŁECZNYCH</t>
  </si>
  <si>
    <r>
      <t>Przeciętne miesięczne wynagrodzenia</t>
    </r>
    <r>
      <rPr>
        <vertAlign val="superscript"/>
        <sz val="7"/>
        <color theme="1"/>
        <rFont val="Arial"/>
        <family val="2"/>
      </rPr>
      <t xml:space="preserve"> </t>
    </r>
    <r>
      <rPr>
        <sz val="7"/>
        <color theme="1"/>
        <rFont val="Arial"/>
        <family val="2"/>
      </rPr>
      <t xml:space="preserve">brutto zł  </t>
    </r>
  </si>
  <si>
    <t xml:space="preserve">w tym:  w przemyśle  </t>
  </si>
  <si>
    <t xml:space="preserve">w budownictwie  </t>
  </si>
  <si>
    <t xml:space="preserve">pobierających emerytury i renty wypłacane przez Zakład Ubezpieczeń Społecznych  </t>
  </si>
  <si>
    <t xml:space="preserve">rolników indywidualnych  </t>
  </si>
  <si>
    <t xml:space="preserve">wypłacana przez Zakład Ubezpieczeń Społecznych  </t>
  </si>
  <si>
    <t>INFRASTRUKTURA  KOMUNALNA.  MIESZKANIA</t>
  </si>
  <si>
    <t xml:space="preserve">wodociągowej  </t>
  </si>
  <si>
    <t xml:space="preserve">kanalizacyjnej (łącznie z kolektorami)  </t>
  </si>
  <si>
    <t>Zużycie w gospodarstwach domowych:</t>
  </si>
  <si>
    <t xml:space="preserve">wody z wodociągów: </t>
  </si>
  <si>
    <r>
      <t>w hm</t>
    </r>
    <r>
      <rPr>
        <vertAlign val="superscript"/>
        <sz val="7"/>
        <color theme="1"/>
        <rFont val="Arial"/>
        <family val="2"/>
      </rPr>
      <t xml:space="preserve">3 </t>
    </r>
    <r>
      <rPr>
        <sz val="7"/>
        <color theme="1"/>
        <rFont val="Arial"/>
        <family val="2"/>
      </rPr>
      <t xml:space="preserve"> </t>
    </r>
  </si>
  <si>
    <r>
      <t>na 1 mieszkańca w m</t>
    </r>
    <r>
      <rPr>
        <vertAlign val="superscript"/>
        <sz val="7"/>
        <color theme="1"/>
        <rFont val="Arial"/>
        <family val="2"/>
      </rPr>
      <t xml:space="preserve">3 </t>
    </r>
    <r>
      <rPr>
        <sz val="7"/>
        <color theme="1"/>
        <rFont val="Arial"/>
        <family val="2"/>
      </rPr>
      <t xml:space="preserve"> </t>
    </r>
  </si>
  <si>
    <t xml:space="preserve">w GW·h  </t>
  </si>
  <si>
    <t xml:space="preserve">na 1 mieszkańca w kW·h  </t>
  </si>
  <si>
    <t xml:space="preserve">mieszkania: w tys.  </t>
  </si>
  <si>
    <t xml:space="preserve">                 na 1000 ludności  </t>
  </si>
  <si>
    <t xml:space="preserve">izby na 1000 ludności  </t>
  </si>
  <si>
    <r>
      <t>powierzchnia użytkowa mieszkań w m</t>
    </r>
    <r>
      <rPr>
        <vertAlign val="superscript"/>
        <sz val="7"/>
        <color theme="1"/>
        <rFont val="Arial"/>
        <family val="2"/>
      </rPr>
      <t>2</t>
    </r>
    <r>
      <rPr>
        <sz val="7"/>
        <color theme="1"/>
        <rFont val="Arial"/>
        <family val="2"/>
      </rPr>
      <t>:</t>
    </r>
  </si>
  <si>
    <t xml:space="preserve">przeciętna 1 mieszkania  </t>
  </si>
  <si>
    <t>LABOUR  MARKET (cont.)</t>
  </si>
  <si>
    <t>2000 = 100</t>
  </si>
  <si>
    <t>women</t>
  </si>
  <si>
    <t>up to age 25</t>
  </si>
  <si>
    <t>out of work for longer than 1 year</t>
  </si>
  <si>
    <t>Registered unemployed persons (as of 31 XII) per a job offer</t>
  </si>
  <si>
    <t>WAGES  AND  SALARIES.  SOCIAL  SECURITY  BENEFITS</t>
  </si>
  <si>
    <t xml:space="preserve">Average monthly gross wages  and salaries in zl </t>
  </si>
  <si>
    <t>of which: in industry</t>
  </si>
  <si>
    <t>in construction</t>
  </si>
  <si>
    <t>Average number of retirees and pensioners in thous.</t>
  </si>
  <si>
    <t>receiving retirement pay and pensions paid by the Social Insurance Institution</t>
  </si>
  <si>
    <t>farmers</t>
  </si>
  <si>
    <t xml:space="preserve">Average monthly gross retirement pay and pension in zl: </t>
  </si>
  <si>
    <t>MUNICIPAL  INFRASTRUCTURE.  DWELLINGS</t>
  </si>
  <si>
    <t>water supply</t>
  </si>
  <si>
    <t>sewage (including collectors)</t>
  </si>
  <si>
    <t>Consumption in households:</t>
  </si>
  <si>
    <t>water from water supply systems:</t>
  </si>
  <si>
    <t xml:space="preserve">in GW·h </t>
  </si>
  <si>
    <t>per capita in kW·h</t>
  </si>
  <si>
    <t>dwellings: in thous.</t>
  </si>
  <si>
    <t>rooms per 1000 population</t>
  </si>
  <si>
    <t xml:space="preserve">average per dwelling </t>
  </si>
  <si>
    <t>INFRASTRUKTURA  KOMUNALNA.  MIESZKANIA (dok.)</t>
  </si>
  <si>
    <t>Mieszkania oddane do użytkowania:</t>
  </si>
  <si>
    <t xml:space="preserve">gimnazjach  </t>
  </si>
  <si>
    <t xml:space="preserve">liceach profilowanych </t>
  </si>
  <si>
    <t>x</t>
  </si>
  <si>
    <t xml:space="preserve">policealnych  </t>
  </si>
  <si>
    <t xml:space="preserve">podstawowych  </t>
  </si>
  <si>
    <t xml:space="preserve">gimnazjów  </t>
  </si>
  <si>
    <t xml:space="preserve">Uczniowie szkół dla dorosłych (stan na początku roku szkolnego) w tys.  </t>
  </si>
  <si>
    <t xml:space="preserve">Absolwenci szkół dla dorosłych w tys. </t>
  </si>
  <si>
    <t>Wychowanie przedszkolne (stan na początku roku szkolnego):</t>
  </si>
  <si>
    <t xml:space="preserve">miejsca w przedszkolach w tys.  </t>
  </si>
  <si>
    <t xml:space="preserve">w oddziałach przedszkolnych przy szkołach podstawowych  </t>
  </si>
  <si>
    <t>MUNICIPAL  INFRASTRUCTURE.  DWELLINGS (cont.)</t>
  </si>
  <si>
    <t>Dwellings completed:</t>
  </si>
  <si>
    <t xml:space="preserve">lower secondary </t>
  </si>
  <si>
    <t xml:space="preserve">post-secondary </t>
  </si>
  <si>
    <t>Students of schools for adults (as of beginning of the school year) in thous.</t>
  </si>
  <si>
    <t xml:space="preserve">Pre-primary education (as of beginning of the school year): </t>
  </si>
  <si>
    <t xml:space="preserve">places in nursery schools in thous. </t>
  </si>
  <si>
    <t xml:space="preserve">lekarze  </t>
  </si>
  <si>
    <t xml:space="preserve">lekarze dentyści  </t>
  </si>
  <si>
    <t xml:space="preserve">Apteki ogólnodostępne (stan w dniu 31 XII)  </t>
  </si>
  <si>
    <t>Porady udzielone w zakresie ambulatoryjnej opieki zdrowotnej na 1 mieszkańca:</t>
  </si>
  <si>
    <t xml:space="preserve">lekarskie  </t>
  </si>
  <si>
    <t xml:space="preserve">stomatologiczne  </t>
  </si>
  <si>
    <t>KULTURA. TURYSTYKA</t>
  </si>
  <si>
    <t xml:space="preserve">Biblioteki publiczne (łącznie z filiami; stan w dniu 31 XII)  </t>
  </si>
  <si>
    <t xml:space="preserve">Czytelnicy bibliotek publicznych na 1000 ludności  </t>
  </si>
  <si>
    <t>Wypożyczenia księgozbioru z bibliotek publicznych w wol.:</t>
  </si>
  <si>
    <t xml:space="preserve">na 1 czytelnika  </t>
  </si>
  <si>
    <t xml:space="preserve">Miejsca w teatrach i instytucjach muzycznych (stan w dniu 31 XII) na 1000 ludności  </t>
  </si>
  <si>
    <t xml:space="preserve">Muzea i oddziały muzealne (stan w dniu 31 XII)  </t>
  </si>
  <si>
    <t xml:space="preserve">Zwiedzający muzea i wystawy na 1000 ludności  </t>
  </si>
  <si>
    <t xml:space="preserve">Kina stałe (stan w dniu 31 XII)  </t>
  </si>
  <si>
    <t xml:space="preserve">Miejsca na widowni w kinach stałych (stan w dniu 31 XII) na 1000 ludności  </t>
  </si>
  <si>
    <t xml:space="preserve">Widzowie w kinach stałych na 1000 ludności  </t>
  </si>
  <si>
    <t>Abonenci (stan w dniu 31 XII) na 1000 ludności:</t>
  </si>
  <si>
    <t xml:space="preserve">radiowi  </t>
  </si>
  <si>
    <t xml:space="preserve">telewizyjni  </t>
  </si>
  <si>
    <t xml:space="preserve">w tym hotele  </t>
  </si>
  <si>
    <t xml:space="preserve">Miejsca noclegowe (stan w dniu 31 VII) na 10 tys. ludności  </t>
  </si>
  <si>
    <t xml:space="preserve">Korzystający z noclegów na 1000 ludności  </t>
  </si>
  <si>
    <t xml:space="preserve">dentists </t>
  </si>
  <si>
    <t>In-patients in general hospitals per 10 thous population (excluding inter-ward patient transfers)</t>
  </si>
  <si>
    <t>Generally available pharmacies  (as of 31 XII)</t>
  </si>
  <si>
    <t>Population (as of 31 XII) per 1 generally available pharmacy</t>
  </si>
  <si>
    <t>Consultations provided within the scope of out-patient health care per capita:</t>
  </si>
  <si>
    <t xml:space="preserve">medical </t>
  </si>
  <si>
    <t>dental</t>
  </si>
  <si>
    <t>CULTURE. TOURISM</t>
  </si>
  <si>
    <t xml:space="preserve">Public library borrowers per 1000 population </t>
  </si>
  <si>
    <t xml:space="preserve">per borrower </t>
  </si>
  <si>
    <t xml:space="preserve">Seats in theatres and music institutions (as of 31 XII) per 1000 population </t>
  </si>
  <si>
    <t xml:space="preserve">Museums with branches (as of 31 XII) </t>
  </si>
  <si>
    <t xml:space="preserve">Museum and exhibition visitors per 1000 population </t>
  </si>
  <si>
    <t>Subscribers (as of 31 XII) per 1000 population:</t>
  </si>
  <si>
    <t xml:space="preserve">radio </t>
  </si>
  <si>
    <t>television</t>
  </si>
  <si>
    <t xml:space="preserve">of which hotels </t>
  </si>
  <si>
    <t xml:space="preserve">Tourists accommodated per 1000 population </t>
  </si>
  <si>
    <t xml:space="preserve">w tym w dobrej kulturze rolnej w %  </t>
  </si>
  <si>
    <t>w tym w % :</t>
  </si>
  <si>
    <t xml:space="preserve">w tym: pszenica  </t>
  </si>
  <si>
    <t xml:space="preserve">żyto  </t>
  </si>
  <si>
    <t xml:space="preserve">ziemniaki  </t>
  </si>
  <si>
    <t xml:space="preserve">buraki cukrowe  </t>
  </si>
  <si>
    <t xml:space="preserve">Zbiory w tys. t: </t>
  </si>
  <si>
    <t xml:space="preserve">zboża podstawowe (łącznie z mieszankami zbożowymi)  </t>
  </si>
  <si>
    <t xml:space="preserve">w tym:  pszenica  </t>
  </si>
  <si>
    <t>Plony z 1 ha w dt:</t>
  </si>
  <si>
    <t xml:space="preserve">w tys. szt.  </t>
  </si>
  <si>
    <t xml:space="preserve">mleka krowiego w l  </t>
  </si>
  <si>
    <t xml:space="preserve">ziarno zbóż podstawowych (łącznie z mieszankami zbożowymi) w kg  </t>
  </si>
  <si>
    <t xml:space="preserve">ziemniaki w kg  </t>
  </si>
  <si>
    <t xml:space="preserve">buraki cukrowe w kg  </t>
  </si>
  <si>
    <t xml:space="preserve">mleko krowie w l  </t>
  </si>
  <si>
    <t xml:space="preserve">of which in good agricultural condition in % </t>
  </si>
  <si>
    <t xml:space="preserve">of which in %: </t>
  </si>
  <si>
    <t>of which:  wheat</t>
  </si>
  <si>
    <t xml:space="preserve"> rye </t>
  </si>
  <si>
    <t>potatoes</t>
  </si>
  <si>
    <t>sugar beets</t>
  </si>
  <si>
    <t>Crop production in thous. t:</t>
  </si>
  <si>
    <t>of which: wheat</t>
  </si>
  <si>
    <t xml:space="preserve">Yields per 1 ha in dt: </t>
  </si>
  <si>
    <t>in thous. heads</t>
  </si>
  <si>
    <t xml:space="preserve">in thous. heads </t>
  </si>
  <si>
    <t xml:space="preserve">cows’ milk in l </t>
  </si>
  <si>
    <t xml:space="preserve">potatoes in kg </t>
  </si>
  <si>
    <t xml:space="preserve">sugar beets in kg </t>
  </si>
  <si>
    <t xml:space="preserve"> </t>
  </si>
  <si>
    <t xml:space="preserve">mineralnych lub chemicznych (łącznie z wieloskładnikowymi)  </t>
  </si>
  <si>
    <t xml:space="preserve">wapniowych  </t>
  </si>
  <si>
    <t xml:space="preserve">Powierzchnia lasów (stan w dniu 31 XII): </t>
  </si>
  <si>
    <t xml:space="preserve">w tys. ha  </t>
  </si>
  <si>
    <t xml:space="preserve">na 1 mieszkańca w ha  </t>
  </si>
  <si>
    <t xml:space="preserve">Lesistość (stan w dniu 31 XII) w %  </t>
  </si>
  <si>
    <r>
      <t>Pozyskanie drewna (grubizny) na 100 ha powierzchni lasów w m</t>
    </r>
    <r>
      <rPr>
        <vertAlign val="superscript"/>
        <sz val="7"/>
        <color theme="1"/>
        <rFont val="Arial"/>
        <family val="2"/>
      </rPr>
      <t>3</t>
    </r>
    <r>
      <rPr>
        <sz val="7"/>
        <color theme="1"/>
        <rFont val="Arial"/>
        <family val="2"/>
      </rPr>
      <t xml:space="preserve">  </t>
    </r>
  </si>
  <si>
    <t>PRZEMYSŁ</t>
  </si>
  <si>
    <t>Produkcja sprzedana przemysłu:</t>
  </si>
  <si>
    <t xml:space="preserve">w mln zł (ceny bieżące)  </t>
  </si>
  <si>
    <t xml:space="preserve">rok poprzedni = 100 (ceny stałe)  </t>
  </si>
  <si>
    <t xml:space="preserve">2005 = 100 (ceny stałe)  </t>
  </si>
  <si>
    <t xml:space="preserve">na 1 zatrudnionego w zł (ceny bieżące)  </t>
  </si>
  <si>
    <t xml:space="preserve">na 1 mieszkańca w zł (ceny bieżące)  </t>
  </si>
  <si>
    <t xml:space="preserve">BUDOWNICTWO    </t>
  </si>
  <si>
    <t xml:space="preserve">w mln zł  </t>
  </si>
  <si>
    <t xml:space="preserve">na 1 mieszkańca w zł  </t>
  </si>
  <si>
    <t>TRANSPORT.  ŁĄCZNOŚĆ – stan w dniu 31 XII</t>
  </si>
  <si>
    <t xml:space="preserve">w km  </t>
  </si>
  <si>
    <r>
      <t>na 100 km</t>
    </r>
    <r>
      <rPr>
        <vertAlign val="superscript"/>
        <sz val="7"/>
        <color theme="1"/>
        <rFont val="Arial"/>
        <family val="2"/>
      </rPr>
      <t>2</t>
    </r>
    <r>
      <rPr>
        <sz val="7"/>
        <color theme="1"/>
        <rFont val="Arial"/>
        <family val="2"/>
      </rPr>
      <t xml:space="preserve"> powierzchni ogólnej w km  </t>
    </r>
  </si>
  <si>
    <t xml:space="preserve">na 100 tys. ludności  </t>
  </si>
  <si>
    <t xml:space="preserve">lime </t>
  </si>
  <si>
    <t xml:space="preserve">Forest areas (as of 31 XII): </t>
  </si>
  <si>
    <t xml:space="preserve">in thous. ha </t>
  </si>
  <si>
    <t xml:space="preserve">per capita in ha </t>
  </si>
  <si>
    <t xml:space="preserve">Forest cover (as of 31 XII) in % </t>
  </si>
  <si>
    <t>INDUSTRY</t>
  </si>
  <si>
    <t xml:space="preserve">Sold production of industry: </t>
  </si>
  <si>
    <t xml:space="preserve">in million zlotys (current prices) </t>
  </si>
  <si>
    <t xml:space="preserve">previous year = 100 (constant prices) </t>
  </si>
  <si>
    <t xml:space="preserve">2005 = 100 (constant prices) </t>
  </si>
  <si>
    <t xml:space="preserve">per employee in zl (current prices) </t>
  </si>
  <si>
    <t xml:space="preserve">per capita in zl (current prices) </t>
  </si>
  <si>
    <t>CONSTRUCTION</t>
  </si>
  <si>
    <t>in mln zl</t>
  </si>
  <si>
    <t xml:space="preserve">per capita in zl </t>
  </si>
  <si>
    <t>TRANSPORT.  COMMUNICATION – as of 31 XII</t>
  </si>
  <si>
    <t>in km</t>
  </si>
  <si>
    <t xml:space="preserve">in thous. units </t>
  </si>
  <si>
    <t xml:space="preserve">in absolute numbers </t>
  </si>
  <si>
    <t>per 100 thous. population</t>
  </si>
  <si>
    <t>HANDEL</t>
  </si>
  <si>
    <t>Sprzedaż detaliczna towarów (ceny bieżące):</t>
  </si>
  <si>
    <t xml:space="preserve">Sklepy (stan w dniu 31 XII)  </t>
  </si>
  <si>
    <t xml:space="preserve">Liczba ludności (stan w dniu 31 XII) na 1 sklep  </t>
  </si>
  <si>
    <t>FINANSE  PUBLICZNE</t>
  </si>
  <si>
    <t>Dochody:</t>
  </si>
  <si>
    <t>Wydatki:</t>
  </si>
  <si>
    <r>
      <t>Budżety miast na prawach powiatu</t>
    </r>
    <r>
      <rPr>
        <vertAlign val="superscript"/>
        <sz val="7"/>
        <color theme="1"/>
        <rFont val="Arial"/>
        <family val="2"/>
      </rPr>
      <t xml:space="preserve"> </t>
    </r>
  </si>
  <si>
    <t xml:space="preserve">Budżet województwa </t>
  </si>
  <si>
    <t>TRADE</t>
  </si>
  <si>
    <t>Retail sales (current prices):</t>
  </si>
  <si>
    <t xml:space="preserve">in mln zl </t>
  </si>
  <si>
    <t xml:space="preserve">Population (as of 31 XII) per shop </t>
  </si>
  <si>
    <t>PUBLIC  FINANCE</t>
  </si>
  <si>
    <t>Revenue:</t>
  </si>
  <si>
    <t>per capita in zl</t>
  </si>
  <si>
    <t>Expenditure:</t>
  </si>
  <si>
    <t>Budgets of powiats</t>
  </si>
  <si>
    <t>Budgets of cities with powiat status</t>
  </si>
  <si>
    <t>Budget of voivodship</t>
  </si>
  <si>
    <t>Nakłady inwestycyjne (ceny bieżące):</t>
  </si>
  <si>
    <t xml:space="preserve">Ogółem: w tys.  </t>
  </si>
  <si>
    <r>
      <t>Osoby prawne i jednostki organizacyjne niemające osobowości prawnej</t>
    </r>
    <r>
      <rPr>
        <vertAlign val="superscript"/>
        <sz val="7"/>
        <color theme="1"/>
        <rFont val="Arial"/>
        <family val="2"/>
      </rPr>
      <t xml:space="preserve"> </t>
    </r>
    <r>
      <rPr>
        <sz val="7"/>
        <color theme="1"/>
        <rFont val="Arial"/>
        <family val="2"/>
      </rPr>
      <t>:</t>
    </r>
  </si>
  <si>
    <t xml:space="preserve">1999 = 100  </t>
  </si>
  <si>
    <t>w tym:</t>
  </si>
  <si>
    <t xml:space="preserve">spółdzielnie  </t>
  </si>
  <si>
    <t xml:space="preserve">spółki handlowe  </t>
  </si>
  <si>
    <t xml:space="preserve">w tym z udziałem kapitału zagranicznego  </t>
  </si>
  <si>
    <t xml:space="preserve">spółki cywilne  </t>
  </si>
  <si>
    <t xml:space="preserve">Osoby fizyczne prowadzące działalność gospodarczą: </t>
  </si>
  <si>
    <t xml:space="preserve">Produkt krajowy brutto (ceny bieżące): </t>
  </si>
  <si>
    <t xml:space="preserve">Produkt krajowy brutto (ceny stałe) ‒ rok poprzedni = 100  </t>
  </si>
  <si>
    <t>Wartość dodana brutto (ceny bieżące):</t>
  </si>
  <si>
    <t xml:space="preserve">Realne dochody do dyspozycji brutto w sektorze gospodarstw domowych ‒ rok poprzedni = 100 </t>
  </si>
  <si>
    <t xml:space="preserve">Investment outlays (current prices): </t>
  </si>
  <si>
    <t>Total: in thous.</t>
  </si>
  <si>
    <t xml:space="preserve">per 10 thous. population </t>
  </si>
  <si>
    <t>1999 = 100</t>
  </si>
  <si>
    <t>of which:</t>
  </si>
  <si>
    <t>co-operatives</t>
  </si>
  <si>
    <t>commercial companies</t>
  </si>
  <si>
    <t>civil law partnerships</t>
  </si>
  <si>
    <t>Natural persons conducting economic activity:</t>
  </si>
  <si>
    <t>Gross domestic product (current prices):</t>
  </si>
  <si>
    <t>Gross domestic product (constant prices) ‒ previous year = 100</t>
  </si>
  <si>
    <t>Gross value added (current prices):</t>
  </si>
  <si>
    <t>Gross nominal disposable income in the households sector:</t>
  </si>
  <si>
    <t>Gross real disposable income in the households sector ‒ previous year = 100</t>
  </si>
  <si>
    <t>Area of special nature value under legal protection (as of 31 XII):</t>
  </si>
  <si>
    <r>
      <t>RACHUNKI  REGIONALNE</t>
    </r>
    <r>
      <rPr>
        <vertAlign val="superscript"/>
        <sz val="7"/>
        <color theme="1"/>
        <rFont val="Arial"/>
        <family val="2"/>
      </rPr>
      <t xml:space="preserve"> c</t>
    </r>
  </si>
  <si>
    <t>I. WAŻNIEJSZE  DANE  O  WOJEWÓDZTWIE</t>
  </si>
  <si>
    <t>I. WAŻNIEJSZE  DANE  O  WOJEWÓDZTWIE (cd.)</t>
  </si>
  <si>
    <t>I. WAŻNIEJSZE  DANE  O  WOJEWÓDZTWIE (dok.)</t>
  </si>
  <si>
    <t>Nakłady na środki trwałe  (ceny bieżące) – w % nakładów inwestycyjnych ogółem służące:</t>
  </si>
  <si>
    <r>
      <t>produkcyjne</t>
    </r>
    <r>
      <rPr>
        <vertAlign val="superscript"/>
        <sz val="7"/>
        <color theme="1"/>
        <rFont val="Arial"/>
        <family val="2"/>
      </rPr>
      <t xml:space="preserve"> </t>
    </r>
    <r>
      <rPr>
        <i/>
        <vertAlign val="superscript"/>
        <sz val="7"/>
        <color theme="1"/>
        <rFont val="Arial"/>
        <family val="2"/>
      </rPr>
      <t>a</t>
    </r>
    <r>
      <rPr>
        <sz val="7"/>
        <color theme="1"/>
        <rFont val="Arial"/>
        <family val="2"/>
      </rPr>
      <t xml:space="preserve"> (poza rolnictwem, łowiectwem, leśnictwem oraz rybołówstwem i rybactwem)  </t>
    </r>
  </si>
  <si>
    <r>
      <t>eksploatacji sieci wodociągowej</t>
    </r>
    <r>
      <rPr>
        <vertAlign val="superscript"/>
        <sz val="7"/>
        <color theme="1"/>
        <rFont val="Arial"/>
        <family val="2"/>
      </rPr>
      <t xml:space="preserve"> </t>
    </r>
    <r>
      <rPr>
        <i/>
        <vertAlign val="superscript"/>
        <sz val="7"/>
        <color theme="1"/>
        <rFont val="Arial"/>
        <family val="2"/>
      </rPr>
      <t>b</t>
    </r>
    <r>
      <rPr>
        <i/>
        <sz val="7"/>
        <color theme="1"/>
        <rFont val="Arial"/>
        <family val="2"/>
      </rPr>
      <t xml:space="preserve"> </t>
    </r>
    <r>
      <rPr>
        <sz val="7"/>
        <color theme="1"/>
        <rFont val="Arial"/>
        <family val="2"/>
      </rPr>
      <t xml:space="preserve"> </t>
    </r>
  </si>
  <si>
    <r>
      <t xml:space="preserve">Ścieki przemysłowe i komunalne </t>
    </r>
    <r>
      <rPr>
        <i/>
        <vertAlign val="superscript"/>
        <sz val="7"/>
        <color theme="1"/>
        <rFont val="Arial"/>
        <family val="2"/>
      </rPr>
      <t xml:space="preserve">c </t>
    </r>
    <r>
      <rPr>
        <sz val="7"/>
        <color theme="1"/>
        <rFont val="Arial"/>
        <family val="2"/>
      </rPr>
      <t>odprowadzone do wód lub do ziemi:</t>
    </r>
  </si>
  <si>
    <r>
      <t xml:space="preserve">oczyszczane w % wymagających oczyszczania </t>
    </r>
    <r>
      <rPr>
        <vertAlign val="superscript"/>
        <sz val="7"/>
        <color theme="1"/>
        <rFont val="Arial"/>
        <family val="2"/>
      </rPr>
      <t xml:space="preserve"> </t>
    </r>
  </si>
  <si>
    <r>
      <t>LUDNOŚĆ</t>
    </r>
    <r>
      <rPr>
        <vertAlign val="superscript"/>
        <sz val="7"/>
        <color theme="1"/>
        <rFont val="Arial"/>
        <family val="2"/>
      </rPr>
      <t xml:space="preserve"> </t>
    </r>
    <r>
      <rPr>
        <i/>
        <vertAlign val="superscript"/>
        <sz val="7"/>
        <color theme="1"/>
        <rFont val="Arial"/>
        <family val="2"/>
      </rPr>
      <t>a</t>
    </r>
  </si>
  <si>
    <r>
      <t>Zgony</t>
    </r>
    <r>
      <rPr>
        <vertAlign val="superscript"/>
        <sz val="7"/>
        <color theme="1"/>
        <rFont val="Arial"/>
        <family val="2"/>
      </rPr>
      <t xml:space="preserve"> </t>
    </r>
    <r>
      <rPr>
        <i/>
        <vertAlign val="superscript"/>
        <sz val="7"/>
        <color theme="1"/>
        <rFont val="Arial"/>
        <family val="2"/>
      </rPr>
      <t>b</t>
    </r>
    <r>
      <rPr>
        <sz val="7"/>
        <color theme="1"/>
        <rFont val="Arial"/>
        <family val="2"/>
      </rPr>
      <t xml:space="preserve"> na 1000 ludności  </t>
    </r>
  </si>
  <si>
    <t>a The number of employed persons, including estimated data of employed persons on private farms in agriculture was used for calculation, estimated using the results: in 2000 – of the Agricultural Census 1996, in 2005–2009 – of the Population and Housing Census 2002 as well as the Agricultural Census 2002, since 2010 – of the Agricultural Census 2010. b Including payments from non-agricultural social security system, in case of a simultaneous right to benefits from this system and to benefits from the Pension Fund. c In 2000 excluding households, whose the main source of maintenance was income from a private farm in agriculture. d Based on balances.</t>
  </si>
  <si>
    <r>
      <t xml:space="preserve">Stopa bezrobocia rejestrowanego </t>
    </r>
    <r>
      <rPr>
        <i/>
        <vertAlign val="superscript"/>
        <sz val="7"/>
        <color theme="1"/>
        <rFont val="Arial"/>
        <family val="2"/>
      </rPr>
      <t>a</t>
    </r>
    <r>
      <rPr>
        <sz val="7"/>
        <color theme="1"/>
        <rFont val="Arial"/>
        <family val="2"/>
      </rPr>
      <t xml:space="preserve"> (stan w dniu 31 XII) w %  </t>
    </r>
  </si>
  <si>
    <r>
      <t>rolników indywidualnych</t>
    </r>
    <r>
      <rPr>
        <vertAlign val="superscript"/>
        <sz val="7"/>
        <color theme="1"/>
        <rFont val="Arial"/>
        <family val="2"/>
      </rPr>
      <t xml:space="preserve"> </t>
    </r>
    <r>
      <rPr>
        <i/>
        <vertAlign val="superscript"/>
        <sz val="7"/>
        <color theme="1"/>
        <rFont val="Arial"/>
        <family val="2"/>
      </rPr>
      <t>b</t>
    </r>
    <r>
      <rPr>
        <vertAlign val="superscript"/>
        <sz val="7"/>
        <color theme="1"/>
        <rFont val="Arial"/>
        <family val="2"/>
      </rPr>
      <t xml:space="preserve"> </t>
    </r>
    <r>
      <rPr>
        <sz val="7"/>
        <color theme="1"/>
        <rFont val="Arial"/>
        <family val="2"/>
      </rPr>
      <t xml:space="preserve"> </t>
    </r>
  </si>
  <si>
    <r>
      <t xml:space="preserve">energii elektrycznej </t>
    </r>
    <r>
      <rPr>
        <i/>
        <vertAlign val="superscript"/>
        <sz val="7"/>
        <color theme="1"/>
        <rFont val="Arial"/>
        <family val="2"/>
      </rPr>
      <t>c</t>
    </r>
    <r>
      <rPr>
        <sz val="7"/>
        <color theme="1"/>
        <rFont val="Arial"/>
        <family val="2"/>
      </rPr>
      <t xml:space="preserve"> w miastach: </t>
    </r>
  </si>
  <si>
    <r>
      <t xml:space="preserve">Zasoby mieszkaniowe </t>
    </r>
    <r>
      <rPr>
        <i/>
        <vertAlign val="superscript"/>
        <sz val="7"/>
        <color theme="1"/>
        <rFont val="Arial"/>
        <family val="2"/>
      </rPr>
      <t>d</t>
    </r>
    <r>
      <rPr>
        <sz val="7"/>
        <color theme="1"/>
        <rFont val="Arial"/>
        <family val="2"/>
      </rPr>
      <t xml:space="preserve"> (w 2000 r. – zamieszkane, stan w dniu 31 XII):</t>
    </r>
  </si>
  <si>
    <t>Graduates of schools for adults in thous.</t>
  </si>
  <si>
    <r>
      <t>EDUKACJA</t>
    </r>
    <r>
      <rPr>
        <vertAlign val="superscript"/>
        <sz val="7"/>
        <color theme="1"/>
        <rFont val="Arial"/>
        <family val="2"/>
      </rPr>
      <t xml:space="preserve"> </t>
    </r>
    <r>
      <rPr>
        <i/>
        <vertAlign val="superscript"/>
        <sz val="7"/>
        <color theme="1"/>
        <rFont val="Arial"/>
        <family val="2"/>
      </rPr>
      <t>a</t>
    </r>
    <r>
      <rPr>
        <sz val="7"/>
        <color theme="1"/>
        <rFont val="Arial"/>
        <family val="2"/>
      </rPr>
      <t xml:space="preserve">  I  WYCHOWANIE</t>
    </r>
  </si>
  <si>
    <r>
      <t xml:space="preserve">OCHRONA  ZDROWIA </t>
    </r>
    <r>
      <rPr>
        <i/>
        <vertAlign val="superscript"/>
        <sz val="7"/>
        <color theme="1"/>
        <rFont val="Arial"/>
        <family val="2"/>
      </rPr>
      <t>a</t>
    </r>
    <r>
      <rPr>
        <sz val="7"/>
        <color theme="1"/>
        <rFont val="Arial"/>
        <family val="2"/>
      </rPr>
      <t xml:space="preserve">  I  POMOC  SPOŁECZNA</t>
    </r>
  </si>
  <si>
    <r>
      <t xml:space="preserve">ROLNICTWO </t>
    </r>
    <r>
      <rPr>
        <i/>
        <vertAlign val="superscript"/>
        <sz val="7"/>
        <color theme="1"/>
        <rFont val="Arial"/>
        <family val="2"/>
      </rPr>
      <t>a</t>
    </r>
    <r>
      <rPr>
        <sz val="7"/>
        <color theme="1"/>
        <rFont val="Arial"/>
        <family val="2"/>
      </rPr>
      <t xml:space="preserve"> I  LEŚNICTWO</t>
    </r>
  </si>
  <si>
    <r>
      <t xml:space="preserve">ziemniaki </t>
    </r>
    <r>
      <rPr>
        <i/>
        <vertAlign val="superscript"/>
        <sz val="7"/>
        <color theme="1"/>
        <rFont val="Arial"/>
        <family val="2"/>
      </rPr>
      <t>e</t>
    </r>
    <r>
      <rPr>
        <i/>
        <sz val="7"/>
        <color theme="1"/>
        <rFont val="Arial"/>
        <family val="2"/>
      </rPr>
      <t xml:space="preserve"> </t>
    </r>
    <r>
      <rPr>
        <sz val="7"/>
        <color theme="1"/>
        <rFont val="Arial"/>
        <family val="2"/>
      </rPr>
      <t xml:space="preserve"> </t>
    </r>
  </si>
  <si>
    <r>
      <t xml:space="preserve">ROLNICTWO </t>
    </r>
    <r>
      <rPr>
        <i/>
        <vertAlign val="superscript"/>
        <sz val="7"/>
        <color theme="1"/>
        <rFont val="Arial"/>
        <family val="2"/>
      </rPr>
      <t>a</t>
    </r>
    <r>
      <rPr>
        <sz val="7"/>
        <color theme="1"/>
        <rFont val="Arial"/>
        <family val="2"/>
      </rPr>
      <t xml:space="preserve">  I  LEŚNICTWO  (dok.)</t>
    </r>
  </si>
  <si>
    <t xml:space="preserve">Budżety powiatów </t>
  </si>
  <si>
    <t>a Data are not comparable due to change in 2004 the method of shop survey. b Excluding revenue and expenditure of gminas which are also cities with powiat status.</t>
  </si>
  <si>
    <r>
      <t>Budżety gmin</t>
    </r>
    <r>
      <rPr>
        <vertAlign val="superscript"/>
        <sz val="7"/>
        <color theme="1"/>
        <rFont val="Arial"/>
        <family val="2"/>
      </rPr>
      <t xml:space="preserve"> </t>
    </r>
    <r>
      <rPr>
        <i/>
        <vertAlign val="superscript"/>
        <sz val="7"/>
        <color theme="1"/>
        <rFont val="Arial"/>
        <family val="2"/>
      </rPr>
      <t>b</t>
    </r>
    <r>
      <rPr>
        <sz val="7"/>
        <color theme="1"/>
        <rFont val="Arial"/>
        <family val="2"/>
      </rPr>
      <t xml:space="preserve"> </t>
    </r>
  </si>
  <si>
    <r>
      <t>INWESTYCJE  I  ŚRODKI  TRWAŁE</t>
    </r>
    <r>
      <rPr>
        <i/>
        <vertAlign val="superscript"/>
        <sz val="7"/>
        <color theme="1"/>
        <rFont val="Arial"/>
        <family val="2"/>
      </rPr>
      <t xml:space="preserve"> a</t>
    </r>
  </si>
  <si>
    <r>
      <t xml:space="preserve">PODMIOTY  GOSPODARKI  NARODOWEJ </t>
    </r>
    <r>
      <rPr>
        <i/>
        <vertAlign val="superscript"/>
        <sz val="7"/>
        <color theme="1"/>
        <rFont val="Arial"/>
        <family val="2"/>
      </rPr>
      <t>b</t>
    </r>
    <r>
      <rPr>
        <sz val="7"/>
        <color theme="1"/>
        <rFont val="Arial"/>
        <family val="2"/>
      </rPr>
      <t xml:space="preserve">  W  REJESTRZE  REGON – stan w dniu 31 XII</t>
    </r>
  </si>
  <si>
    <t>–</t>
  </si>
  <si>
    <t>a Data are presented according to the official residence of land user. b Since 2010 excluding land of owners of agricultural land who do not conduct agricultural activities and owners of less than 1 ha of agricultural land who conduct agricultural activities on a small scale. c In 2010 data of the Agricultural Census. d Since 2010 excluding permanent crops, kitchen gardens as well as area intended for ploughing (green fertilizers). e Since 2010 excluding kitchen gardens. f In years 2000-2009 and 2011-2013 - as of the end of July. g Concerns meat: beef, veal, pork, mutton, horseflesh, poultry, goat, rabbit and game; in post-slaughter warm weight.</t>
  </si>
  <si>
    <r>
      <t>żywiec rzeźny w przeliczeniu na mięso (łącznie z tłuszczami)</t>
    </r>
    <r>
      <rPr>
        <vertAlign val="superscript"/>
        <sz val="7"/>
        <color theme="1"/>
        <rFont val="Arial"/>
        <family val="2"/>
      </rPr>
      <t xml:space="preserve"> </t>
    </r>
    <r>
      <rPr>
        <i/>
        <vertAlign val="superscript"/>
        <sz val="7"/>
        <color theme="1"/>
        <rFont val="Arial"/>
        <family val="2"/>
      </rPr>
      <t>g</t>
    </r>
    <r>
      <rPr>
        <sz val="7"/>
        <color theme="1"/>
        <rFont val="Arial"/>
        <family val="2"/>
      </rPr>
      <t xml:space="preserve"> w kg  </t>
    </r>
  </si>
  <si>
    <t>a From own intakes. b Water withdrawal by intakes before entering the water network. c Since 2010 data are not comparable with data for previous years due to change in the methodology of municipal wastewater. d Population connected to – estimated data, the total population – based on balances. e See general notes to the chapter  "Enwironmental protection”, item 4 on page 47. f Estimated data; in 2000 defined as solid waste removed; since 2003 data are not comparable with data for previous years due to a change in the catalogue of waste. g Until 2012 including  prosecutor's office; since 2014 excluding punishable acts committed by juveniles.</t>
  </si>
  <si>
    <r>
      <t xml:space="preserve">Pracujący </t>
    </r>
    <r>
      <rPr>
        <i/>
        <vertAlign val="superscript"/>
        <sz val="7"/>
        <color theme="1"/>
        <rFont val="Arial"/>
        <family val="2"/>
      </rPr>
      <t>d</t>
    </r>
    <r>
      <rPr>
        <sz val="7"/>
        <color theme="1"/>
        <rFont val="Arial"/>
        <family val="2"/>
      </rPr>
      <t xml:space="preserve"> (stan w dniu 31 XII):</t>
    </r>
    <r>
      <rPr>
        <vertAlign val="superscript"/>
        <sz val="7"/>
        <color theme="1"/>
        <rFont val="Arial"/>
        <family val="2"/>
      </rPr>
      <t xml:space="preserve"> </t>
    </r>
  </si>
  <si>
    <r>
      <t xml:space="preserve">działalność finansowa i ubezpieczeniowa; obsługa rynku nieruchomości </t>
    </r>
    <r>
      <rPr>
        <vertAlign val="superscript"/>
        <sz val="7"/>
        <color rgb="FF000000"/>
        <rFont val="Arial"/>
        <family val="2"/>
      </rPr>
      <t xml:space="preserve">D </t>
    </r>
    <r>
      <rPr>
        <sz val="7"/>
        <color rgb="FF000000"/>
        <rFont val="Arial"/>
        <family val="2"/>
      </rPr>
      <t xml:space="preserve"> oraz pozostałe usługi </t>
    </r>
    <r>
      <rPr>
        <i/>
        <vertAlign val="superscript"/>
        <sz val="7"/>
        <color rgb="FF000000"/>
        <rFont val="Arial"/>
        <family val="2"/>
      </rPr>
      <t>e</t>
    </r>
    <r>
      <rPr>
        <sz val="7"/>
        <color rgb="FF000000"/>
        <rFont val="Arial"/>
        <family val="2"/>
      </rPr>
      <t xml:space="preserve"> </t>
    </r>
  </si>
  <si>
    <t>bydło:</t>
  </si>
  <si>
    <r>
      <t>trzoda chlewna</t>
    </r>
    <r>
      <rPr>
        <i/>
        <vertAlign val="superscript"/>
        <sz val="7"/>
        <color theme="1"/>
        <rFont val="Arial"/>
        <family val="2"/>
      </rPr>
      <t xml:space="preserve"> f</t>
    </r>
    <r>
      <rPr>
        <sz val="7"/>
        <color theme="1"/>
        <rFont val="Arial"/>
        <family val="2"/>
      </rPr>
      <t>:</t>
    </r>
  </si>
  <si>
    <t>cattle:</t>
  </si>
  <si>
    <r>
      <t>Area in km</t>
    </r>
    <r>
      <rPr>
        <vertAlign val="superscript"/>
        <sz val="7"/>
        <color theme="1" tint="0.34999001026153564"/>
        <rFont val="Arial"/>
        <family val="2"/>
      </rPr>
      <t>2</t>
    </r>
    <r>
      <rPr>
        <sz val="7"/>
        <color theme="1" tint="0.34999001026153564"/>
        <rFont val="Arial"/>
        <family val="2"/>
      </rPr>
      <t xml:space="preserve"> (as of 31 XII)</t>
    </r>
  </si>
  <si>
    <r>
      <t>production</t>
    </r>
    <r>
      <rPr>
        <vertAlign val="superscript"/>
        <sz val="7"/>
        <color theme="1" tint="0.34999001026153564"/>
        <rFont val="Arial"/>
        <family val="2"/>
      </rPr>
      <t xml:space="preserve"> a</t>
    </r>
    <r>
      <rPr>
        <sz val="7"/>
        <color theme="1" tint="0.34999001026153564"/>
        <rFont val="Arial"/>
        <family val="2"/>
      </rPr>
      <t xml:space="preserve"> (excluding agriculture, hunting and forestry and fishing)</t>
    </r>
  </si>
  <si>
    <r>
      <t>exploitation of water supply network</t>
    </r>
    <r>
      <rPr>
        <vertAlign val="superscript"/>
        <sz val="7"/>
        <color theme="1" tint="0.34999001026153564"/>
        <rFont val="Arial"/>
        <family val="2"/>
      </rPr>
      <t xml:space="preserve"> b</t>
    </r>
  </si>
  <si>
    <r>
      <t>Consumption of water for needs of the national economy and population   per 1 km</t>
    </r>
    <r>
      <rPr>
        <vertAlign val="superscript"/>
        <sz val="7"/>
        <color theme="1" tint="0.34999001026153564"/>
        <rFont val="Arial"/>
        <family val="2"/>
      </rPr>
      <t>2</t>
    </r>
    <r>
      <rPr>
        <sz val="7"/>
        <color theme="1" tint="0.34999001026153564"/>
        <rFont val="Arial"/>
        <family val="2"/>
      </rPr>
      <t xml:space="preserve"> in dam</t>
    </r>
    <r>
      <rPr>
        <vertAlign val="superscript"/>
        <sz val="7"/>
        <color theme="1" tint="0.34999001026153564"/>
        <rFont val="Arial"/>
        <family val="2"/>
      </rPr>
      <t>3</t>
    </r>
    <r>
      <rPr>
        <sz val="7"/>
        <color theme="1" tint="0.34999001026153564"/>
        <rFont val="Arial"/>
        <family val="2"/>
      </rPr>
      <t xml:space="preserve"> </t>
    </r>
  </si>
  <si>
    <r>
      <t xml:space="preserve">Industrial and municipal </t>
    </r>
    <r>
      <rPr>
        <vertAlign val="superscript"/>
        <sz val="7"/>
        <color theme="1" tint="0.34999001026153564"/>
        <rFont val="Arial"/>
        <family val="2"/>
      </rPr>
      <t>c</t>
    </r>
    <r>
      <rPr>
        <sz val="7"/>
        <color theme="1" tint="0.34999001026153564"/>
        <rFont val="Arial"/>
        <family val="2"/>
      </rPr>
      <t xml:space="preserve"> wastewater discharged into waters or into the ground:</t>
    </r>
  </si>
  <si>
    <r>
      <t>untreated per 1 km</t>
    </r>
    <r>
      <rPr>
        <vertAlign val="superscript"/>
        <sz val="7"/>
        <color theme="1" tint="0.34999001026153564"/>
        <rFont val="Arial"/>
        <family val="2"/>
      </rPr>
      <t>2</t>
    </r>
    <r>
      <rPr>
        <sz val="7"/>
        <color theme="1" tint="0.34999001026153564"/>
        <rFont val="Arial"/>
        <family val="2"/>
      </rPr>
      <t xml:space="preserve"> in dam</t>
    </r>
    <r>
      <rPr>
        <vertAlign val="superscript"/>
        <sz val="7"/>
        <color theme="1" tint="0.34999001026153564"/>
        <rFont val="Arial"/>
        <family val="2"/>
      </rPr>
      <t>3</t>
    </r>
    <r>
      <rPr>
        <sz val="7"/>
        <color theme="1" tint="0.34999001026153564"/>
        <rFont val="Arial"/>
        <family val="2"/>
      </rPr>
      <t xml:space="preserve"> </t>
    </r>
  </si>
  <si>
    <r>
      <t xml:space="preserve">Population connected to wastewater treatment plants in % of total population </t>
    </r>
    <r>
      <rPr>
        <vertAlign val="superscript"/>
        <sz val="7"/>
        <color theme="1" tint="0.34999001026153564"/>
        <rFont val="Arial"/>
        <family val="2"/>
      </rPr>
      <t>d</t>
    </r>
  </si>
  <si>
    <r>
      <t>Generated waste (during the year; excluding municipal waste)</t>
    </r>
    <r>
      <rPr>
        <vertAlign val="superscript"/>
        <sz val="7"/>
        <color theme="1" tint="0.34999001026153564"/>
        <rFont val="Arial"/>
        <family val="2"/>
      </rPr>
      <t xml:space="preserve"> e</t>
    </r>
    <r>
      <rPr>
        <sz val="7"/>
        <color theme="1" tint="0.34999001026153564"/>
        <rFont val="Arial"/>
        <family val="2"/>
      </rPr>
      <t xml:space="preserve"> per 1 km</t>
    </r>
    <r>
      <rPr>
        <vertAlign val="superscript"/>
        <sz val="7"/>
        <color theme="1" tint="0.34999001026153564"/>
        <rFont val="Arial"/>
        <family val="2"/>
      </rPr>
      <t>2</t>
    </r>
    <r>
      <rPr>
        <sz val="7"/>
        <color theme="1" tint="0.34999001026153564"/>
        <rFont val="Arial"/>
        <family val="2"/>
      </rPr>
      <t xml:space="preserve"> in t</t>
    </r>
  </si>
  <si>
    <r>
      <t>Outlays</t>
    </r>
    <r>
      <rPr>
        <vertAlign val="superscript"/>
        <sz val="7"/>
        <color theme="1" tint="0.34999001026153564"/>
        <rFont val="Arial"/>
        <family val="2"/>
      </rPr>
      <t xml:space="preserve"> </t>
    </r>
    <r>
      <rPr>
        <sz val="7"/>
        <color theme="1" tint="0.34999001026153564"/>
        <rFont val="Arial"/>
        <family val="2"/>
      </rPr>
      <t>on fixed assets (current prices) in % of total investment outlays:</t>
    </r>
  </si>
  <si>
    <r>
      <t>per capita in m</t>
    </r>
    <r>
      <rPr>
        <vertAlign val="superscript"/>
        <sz val="7"/>
        <color theme="1" tint="0.34999001026153564"/>
        <rFont val="Arial"/>
        <family val="2"/>
      </rPr>
      <t>2</t>
    </r>
    <r>
      <rPr>
        <sz val="7"/>
        <color theme="1" tint="0.34999001026153564"/>
        <rFont val="Arial"/>
        <family val="2"/>
      </rPr>
      <t xml:space="preserve"> </t>
    </r>
  </si>
  <si>
    <r>
      <t xml:space="preserve">Rate of detectability of delinquents in ascertained crimes by the Police </t>
    </r>
    <r>
      <rPr>
        <vertAlign val="superscript"/>
        <sz val="7"/>
        <color theme="1" tint="0.34999001026153564"/>
        <rFont val="Arial"/>
        <family val="2"/>
      </rPr>
      <t>g</t>
    </r>
    <r>
      <rPr>
        <sz val="7"/>
        <color theme="1" tint="0.34999001026153564"/>
        <rFont val="Arial"/>
        <family val="2"/>
      </rPr>
      <t xml:space="preserve"> in %</t>
    </r>
  </si>
  <si>
    <r>
      <t>POPULATION</t>
    </r>
    <r>
      <rPr>
        <vertAlign val="superscript"/>
        <sz val="7"/>
        <color theme="1" tint="0.34999001026153564"/>
        <rFont val="Arial"/>
        <family val="2"/>
      </rPr>
      <t xml:space="preserve"> a</t>
    </r>
  </si>
  <si>
    <r>
      <t>Deaths</t>
    </r>
    <r>
      <rPr>
        <vertAlign val="superscript"/>
        <sz val="7"/>
        <color theme="1" tint="0.34999001026153564"/>
        <rFont val="Arial"/>
        <family val="2"/>
      </rPr>
      <t xml:space="preserve"> b</t>
    </r>
    <r>
      <rPr>
        <sz val="7"/>
        <color theme="1" tint="0.34999001026153564"/>
        <rFont val="Arial"/>
        <family val="2"/>
      </rPr>
      <t xml:space="preserve"> per 1000 population</t>
    </r>
  </si>
  <si>
    <r>
      <t>Employed persons</t>
    </r>
    <r>
      <rPr>
        <vertAlign val="superscript"/>
        <sz val="7"/>
        <color theme="1" tint="0.34999001026153564"/>
        <rFont val="Arial"/>
        <family val="2"/>
      </rPr>
      <t xml:space="preserve"> d</t>
    </r>
    <r>
      <rPr>
        <sz val="7"/>
        <color theme="1" tint="0.34999001026153564"/>
        <rFont val="Arial"/>
        <family val="2"/>
      </rPr>
      <t xml:space="preserve"> (as of 31 XII):</t>
    </r>
  </si>
  <si>
    <t>-2,54c</t>
  </si>
  <si>
    <r>
      <t>farmers</t>
    </r>
    <r>
      <rPr>
        <vertAlign val="superscript"/>
        <sz val="7"/>
        <color theme="1" tint="0.34999001026153564"/>
        <rFont val="Arial"/>
        <family val="2"/>
      </rPr>
      <t xml:space="preserve"> b</t>
    </r>
  </si>
  <si>
    <r>
      <t>in hm</t>
    </r>
    <r>
      <rPr>
        <vertAlign val="superscript"/>
        <sz val="7"/>
        <color theme="1" tint="0.34999001026153564"/>
        <rFont val="Arial"/>
        <family val="2"/>
      </rPr>
      <t>3</t>
    </r>
  </si>
  <si>
    <r>
      <t>per capita in m</t>
    </r>
    <r>
      <rPr>
        <vertAlign val="superscript"/>
        <sz val="7"/>
        <color theme="1" tint="0.34999001026153564"/>
        <rFont val="Arial"/>
        <family val="2"/>
      </rPr>
      <t>3</t>
    </r>
    <r>
      <rPr>
        <sz val="7"/>
        <color theme="1" tint="0.34999001026153564"/>
        <rFont val="Arial"/>
        <family val="2"/>
      </rPr>
      <t xml:space="preserve"> </t>
    </r>
  </si>
  <si>
    <r>
      <t>electricity</t>
    </r>
    <r>
      <rPr>
        <vertAlign val="superscript"/>
        <sz val="7"/>
        <color theme="1" tint="0.34999001026153564"/>
        <rFont val="Arial"/>
        <family val="2"/>
      </rPr>
      <t xml:space="preserve"> c</t>
    </r>
    <r>
      <rPr>
        <sz val="7"/>
        <color theme="1" tint="0.34999001026153564"/>
        <rFont val="Arial"/>
        <family val="2"/>
      </rPr>
      <t xml:space="preserve"> in urban areas:</t>
    </r>
  </si>
  <si>
    <r>
      <t>usable floor space of dwellings  in m</t>
    </r>
    <r>
      <rPr>
        <vertAlign val="superscript"/>
        <sz val="7"/>
        <color theme="1" tint="0.34999001026153564"/>
        <rFont val="Arial"/>
        <family val="2"/>
      </rPr>
      <t>2</t>
    </r>
    <r>
      <rPr>
        <sz val="7"/>
        <color theme="1" tint="0.34999001026153564"/>
        <rFont val="Arial"/>
        <family val="2"/>
      </rPr>
      <t>:</t>
    </r>
  </si>
  <si>
    <t>73,7i</t>
  </si>
  <si>
    <r>
      <t>usable floor space of dwellings in m</t>
    </r>
    <r>
      <rPr>
        <vertAlign val="superscript"/>
        <sz val="7"/>
        <color theme="1" tint="0.34999001026153564"/>
        <rFont val="Arial"/>
        <family val="2"/>
      </rPr>
      <t>2</t>
    </r>
    <r>
      <rPr>
        <sz val="7"/>
        <color theme="1" tint="0.34999001026153564"/>
        <rFont val="Arial"/>
        <family val="2"/>
      </rPr>
      <t>:</t>
    </r>
  </si>
  <si>
    <r>
      <t>EDUCATION</t>
    </r>
    <r>
      <rPr>
        <vertAlign val="superscript"/>
        <sz val="7"/>
        <color theme="1" tint="0.34999001026153564"/>
        <rFont val="Arial"/>
        <family val="2"/>
      </rPr>
      <t xml:space="preserve"> a</t>
    </r>
  </si>
  <si>
    <t>a Od 2012 r. dane podaje się łącznie z MON, MSW i ABW. b Od 2005 pracujący bezpośrednio z pacjentem; od 2006 r. łącznie z osobami, dla których głównym miejscem pracy jest praktyka lekarska i pielęgniarska. c Łącznie z magistrami pielęgniarstwa. d Bez miejsc dziennych na oddziałach szpitalnych; od 2008 r. łącznie z łóżkami i inkubatorami dla noworodków. e Do 2011 r. zakłady opieki zdrowotnej. f Łącznie z oddziałami żłobkowymi. g Do 2010 r. bez klubów dziecięcych. h Dane dotyczą działalności prowadzonej na terenie województwa, łącznie z imprezami organizowanymi w plenerze. i Od 2011 r. dotyczy obiektów posiadających 10 i więcej miejsc noclegowych.</t>
  </si>
  <si>
    <r>
      <t xml:space="preserve">HEALTH  CARE </t>
    </r>
    <r>
      <rPr>
        <vertAlign val="superscript"/>
        <sz val="7"/>
        <color theme="1" tint="0.34999001026153564"/>
        <rFont val="Arial"/>
        <family val="2"/>
      </rPr>
      <t>a</t>
    </r>
    <r>
      <rPr>
        <sz val="7"/>
        <color theme="1" tint="0.34999001026153564"/>
        <rFont val="Arial"/>
        <family val="2"/>
      </rPr>
      <t xml:space="preserve">  AND  SOCIAL  WELFARE</t>
    </r>
  </si>
  <si>
    <t>a Since 2012 data include health care: of the Ministry of National Defence, the Ministry of Interior, the Internal Security Agency. b Since 2005 working directly with a patient; since 2006 including persons for whom the primary workplace is a medical and nurse practice. c Including master nurses. d Excluding day places in hosppital wards; since 2008 including beds and incubators for newborns. e For 2011 - health care institution. f Including nursery wards. g Until 2010 excluding children's clubs.  h  Data  concern  activity performed in voivodship area, including outdoor events. i Since 2011 concern establishments possessing 10 and more bed places.</t>
  </si>
  <si>
    <t>a Dane według siedziby użytkownika gospodarstwa. b Od 2010 r. bez gruntów posiadaczy użytków rolnych nieprowadzących działalności rolniczej oraz gruntów posiadaczy poniżej 1 ha użytków rolnych prowadzących działalność rolniczą o małej skali. c W 2010 r. dane Powszechnego Spisu Rolnego. d Od 2010 r. bez powierzchni upraw trwałych, ogrodów przydomowych oraz upraw na  przyoranie  (nawozy  zielone).  e  Od  2010  r.  bez  ogrodów  przydomowych.  f  W latach 2000-2009 oraz 2011-2013 – stan w końcu lipca. g Dotyczy  mięsa: wołowego,  cielęcego, wieprzowego, baraniego, końskiego, drobiowego, koziego, króliczego i dziczyzny; w wadze poubojowej ciepłej.</t>
  </si>
  <si>
    <r>
      <t xml:space="preserve">AGRICULTURE </t>
    </r>
    <r>
      <rPr>
        <vertAlign val="superscript"/>
        <sz val="7"/>
        <color theme="1" tint="0.34999001026153564"/>
        <rFont val="Arial"/>
        <family val="2"/>
      </rPr>
      <t>a</t>
    </r>
    <r>
      <rPr>
        <sz val="7"/>
        <color theme="1" tint="0.34999001026153564"/>
        <rFont val="Arial"/>
        <family val="2"/>
      </rPr>
      <t xml:space="preserve">  AND  FORESTRY</t>
    </r>
  </si>
  <si>
    <r>
      <t xml:space="preserve">AGRICULTURE </t>
    </r>
    <r>
      <rPr>
        <vertAlign val="superscript"/>
        <sz val="7"/>
        <color theme="1" tint="0.34999001026153564"/>
        <rFont val="Arial"/>
        <family val="2"/>
      </rPr>
      <t>a</t>
    </r>
    <r>
      <rPr>
        <sz val="7"/>
        <color theme="1" tint="0.34999001026153564"/>
        <rFont val="Arial"/>
        <family val="2"/>
      </rPr>
      <t xml:space="preserve">  AND  FORESTRY  (cont.)</t>
    </r>
  </si>
  <si>
    <r>
      <t>per 100 km</t>
    </r>
    <r>
      <rPr>
        <vertAlign val="superscript"/>
        <sz val="7"/>
        <color theme="1" tint="0.34999001026153564"/>
        <rFont val="Arial"/>
        <family val="2"/>
      </rPr>
      <t>2</t>
    </r>
    <r>
      <rPr>
        <sz val="7"/>
        <color theme="1" tint="0.34999001026153564"/>
        <rFont val="Arial"/>
        <family val="2"/>
      </rPr>
      <t xml:space="preserve"> of total area in km </t>
    </r>
  </si>
  <si>
    <r>
      <t>Fixed main line</t>
    </r>
    <r>
      <rPr>
        <vertAlign val="superscript"/>
        <sz val="7"/>
        <color theme="1" tint="0.34999001026153564"/>
        <rFont val="Arial"/>
        <family val="2"/>
      </rPr>
      <t xml:space="preserve"> i</t>
    </r>
    <r>
      <rPr>
        <sz val="7"/>
        <color theme="1" tint="0.34999001026153564"/>
        <rFont val="Arial"/>
        <family val="2"/>
      </rPr>
      <t>:</t>
    </r>
  </si>
  <si>
    <t>23088a</t>
  </si>
  <si>
    <t>96a</t>
  </si>
  <si>
    <t>a Dane nieporównywalne w związku ze zmianą w 2004 r. metody badania sklepów. b Bez dochodów i wydatków gmin mających również status miasta na prawach powiatu.</t>
  </si>
  <si>
    <r>
      <t>Shops</t>
    </r>
    <r>
      <rPr>
        <vertAlign val="superscript"/>
        <sz val="7"/>
        <color theme="1" tint="0.34999001026153564"/>
        <rFont val="Arial"/>
        <family val="2"/>
      </rPr>
      <t xml:space="preserve"> </t>
    </r>
    <r>
      <rPr>
        <sz val="7"/>
        <color theme="1" tint="0.34999001026153564"/>
        <rFont val="Arial"/>
        <family val="2"/>
      </rPr>
      <t xml:space="preserve"> (as of 31 XII) </t>
    </r>
  </si>
  <si>
    <r>
      <t>Budgets of gminas</t>
    </r>
    <r>
      <rPr>
        <vertAlign val="superscript"/>
        <sz val="7"/>
        <color theme="1" tint="0.34999001026153564"/>
        <rFont val="Arial"/>
        <family val="2"/>
      </rPr>
      <t xml:space="preserve"> b</t>
    </r>
  </si>
  <si>
    <t>a Dane za 2000 r. nieporównywalne w związku z nowelizacją w 2002 r. ustawy o rachunkowości. b Bez osób prowadzących gospodarstwa indywidualne w rolnictwie. c Patrz uwagi ogólne działu „Rachunki regionalne” na str. 358-359.</t>
  </si>
  <si>
    <r>
      <t xml:space="preserve">INVESTMENTS  AND  FIXED  ASSETS </t>
    </r>
    <r>
      <rPr>
        <vertAlign val="superscript"/>
        <sz val="7"/>
        <color theme="1" tint="0.34999001026153564"/>
        <rFont val="Arial"/>
        <family val="2"/>
      </rPr>
      <t>a</t>
    </r>
  </si>
  <si>
    <r>
      <t xml:space="preserve">ENTITIES  OF  THE  NATIONAL  ECONOMY </t>
    </r>
    <r>
      <rPr>
        <vertAlign val="superscript"/>
        <sz val="7"/>
        <color theme="1" tint="0.34999001026153564"/>
        <rFont val="Arial"/>
        <family val="2"/>
      </rPr>
      <t>b</t>
    </r>
    <r>
      <rPr>
        <sz val="7"/>
        <color theme="1" tint="0.34999001026153564"/>
        <rFont val="Arial"/>
        <family val="2"/>
      </rPr>
      <t xml:space="preserve">  IN  THE  REGON  REGISTER – as of 31 XII</t>
    </r>
  </si>
  <si>
    <r>
      <t>Legal persons and organizational entities without legal personality</t>
    </r>
    <r>
      <rPr>
        <vertAlign val="superscript"/>
        <sz val="7"/>
        <color theme="1" tint="0.34999001026153564"/>
        <rFont val="Arial"/>
        <family val="2"/>
      </rPr>
      <t xml:space="preserve"> </t>
    </r>
    <r>
      <rPr>
        <sz val="7"/>
        <color theme="1" tint="0.34999001026153564"/>
        <rFont val="Arial"/>
        <family val="2"/>
      </rPr>
      <t>:</t>
    </r>
  </si>
  <si>
    <r>
      <t>REGIONAL  ACCOUNTS</t>
    </r>
    <r>
      <rPr>
        <vertAlign val="superscript"/>
        <sz val="7"/>
        <color theme="1" tint="0.34999001026153564"/>
        <rFont val="Arial"/>
        <family val="2"/>
      </rPr>
      <t xml:space="preserve"> c</t>
    </r>
  </si>
  <si>
    <t>a Data for 2000 are not comparable due to amendments in 2002 of the Act of Accounting. b Excluding persons tending private farms in agricultural. c See general notes to the chapter “Regional accounts” on pages 358-359.</t>
  </si>
  <si>
    <t xml:space="preserve">of which with foreign capital participation </t>
  </si>
  <si>
    <r>
      <t>Consumption of fertilizers in terms of pure ingredient per 1 ha of agricultural land</t>
    </r>
    <r>
      <rPr>
        <vertAlign val="superscript"/>
        <sz val="8"/>
        <color rgb="FF595959"/>
        <rFont val="Arial"/>
        <family val="2"/>
      </rPr>
      <t>bcd</t>
    </r>
    <r>
      <rPr>
        <sz val="7"/>
        <color rgb="FF595959"/>
        <rFont val="Arial"/>
        <family val="2"/>
      </rPr>
      <t xml:space="preserve"> in kg:</t>
    </r>
  </si>
  <si>
    <r>
      <t>Zużycie nawozów w przeliczeniu na czysty składnik na 1 ha użytków rolnych</t>
    </r>
    <r>
      <rPr>
        <vertAlign val="superscript"/>
        <sz val="8"/>
        <color theme="1"/>
        <rFont val="Arial"/>
        <family val="2"/>
      </rPr>
      <t>bcd</t>
    </r>
    <r>
      <rPr>
        <sz val="7"/>
        <color theme="1"/>
        <rFont val="Arial"/>
        <family val="2"/>
      </rPr>
      <t xml:space="preserve"> w kg:</t>
    </r>
  </si>
  <si>
    <r>
      <t>Ciągniki rolnicze na 100 ha użytków rolnych</t>
    </r>
    <r>
      <rPr>
        <vertAlign val="superscript"/>
        <sz val="8"/>
        <color theme="1"/>
        <rFont val="Arial"/>
        <family val="2"/>
      </rPr>
      <t>bd</t>
    </r>
    <r>
      <rPr>
        <sz val="7"/>
        <color theme="1"/>
        <rFont val="Arial"/>
        <family val="2"/>
      </rPr>
      <t xml:space="preserve">  w szt.  </t>
    </r>
  </si>
  <si>
    <t xml:space="preserve">Powierzchnia gruntów leśnych (stan w dniu  31 XII) w tys. ha  </t>
  </si>
  <si>
    <r>
      <t>Sprzedaż produkcji budowlano-montażowej</t>
    </r>
    <r>
      <rPr>
        <vertAlign val="superscript"/>
        <sz val="8"/>
        <color theme="1"/>
        <rFont val="Arial"/>
        <family val="2"/>
      </rPr>
      <t xml:space="preserve"> </t>
    </r>
    <r>
      <rPr>
        <sz val="7"/>
        <color theme="1"/>
        <rFont val="Arial"/>
        <family val="2"/>
      </rPr>
      <t>(ceny bieżące):</t>
    </r>
  </si>
  <si>
    <r>
      <t>Linie kolejowe eksploatowane normalnotorowe</t>
    </r>
    <r>
      <rPr>
        <vertAlign val="superscript"/>
        <sz val="8"/>
        <color theme="1"/>
        <rFont val="Arial"/>
        <family val="2"/>
      </rPr>
      <t>e</t>
    </r>
    <r>
      <rPr>
        <sz val="7"/>
        <color theme="1"/>
        <rFont val="Arial"/>
        <family val="2"/>
      </rPr>
      <t xml:space="preserve"> :</t>
    </r>
  </si>
  <si>
    <t>Drogi publiczne o twardej nawierzchni (miejskie  i zamiejskie):</t>
  </si>
  <si>
    <r>
      <t>Samochody osobowe zarejestrowane</t>
    </r>
    <r>
      <rPr>
        <vertAlign val="superscript"/>
        <sz val="8"/>
        <color theme="1"/>
        <rFont val="Arial"/>
        <family val="2"/>
      </rPr>
      <t>f</t>
    </r>
    <r>
      <rPr>
        <sz val="7"/>
        <color theme="1"/>
        <rFont val="Arial"/>
        <family val="2"/>
      </rPr>
      <t>:</t>
    </r>
  </si>
  <si>
    <r>
      <t>Placówki pocztowe operatora wyznaczonego</t>
    </r>
    <r>
      <rPr>
        <vertAlign val="superscript"/>
        <sz val="8"/>
        <color theme="1"/>
        <rFont val="Arial"/>
        <family val="2"/>
      </rPr>
      <t>g</t>
    </r>
    <r>
      <rPr>
        <sz val="7"/>
        <color theme="1"/>
        <rFont val="Arial"/>
        <family val="2"/>
      </rPr>
      <t>:</t>
    </r>
  </si>
  <si>
    <r>
      <t>Telefoniczne łącza główne</t>
    </r>
    <r>
      <rPr>
        <vertAlign val="superscript"/>
        <sz val="8"/>
        <color theme="1"/>
        <rFont val="Arial"/>
        <family val="2"/>
      </rPr>
      <t xml:space="preserve"> h</t>
    </r>
    <r>
      <rPr>
        <sz val="7"/>
        <color theme="1"/>
        <rFont val="Arial"/>
        <family val="2"/>
      </rPr>
      <t>:</t>
    </r>
  </si>
  <si>
    <t>mineral or chemical (including mixed  fertilizers)</t>
  </si>
  <si>
    <r>
      <t>Agricultural tractors per 100 ha of agricultural land</t>
    </r>
    <r>
      <rPr>
        <vertAlign val="superscript"/>
        <sz val="8"/>
        <color rgb="FF595959"/>
        <rFont val="Arial"/>
        <family val="2"/>
      </rPr>
      <t>bd</t>
    </r>
    <r>
      <rPr>
        <sz val="7"/>
        <color rgb="FF595959"/>
        <rFont val="Arial"/>
        <family val="2"/>
      </rPr>
      <t xml:space="preserve"> in units</t>
    </r>
  </si>
  <si>
    <t>Forest land (as of 31 XII)  in thous. ha</t>
  </si>
  <si>
    <r>
      <t>Removals (timber) per 100 ha of forest area  in m</t>
    </r>
    <r>
      <rPr>
        <vertAlign val="superscript"/>
        <sz val="8"/>
        <color rgb="FF595959"/>
        <rFont val="Arial"/>
        <family val="2"/>
      </rPr>
      <t>3</t>
    </r>
    <r>
      <rPr>
        <sz val="7"/>
        <color rgb="FF595959"/>
        <rFont val="Arial"/>
        <family val="2"/>
      </rPr>
      <t xml:space="preserve"> </t>
    </r>
  </si>
  <si>
    <t xml:space="preserve">Sales of construction and assembly production (current prices): </t>
  </si>
  <si>
    <r>
      <t>Railway lines operated – standard gauge</t>
    </r>
    <r>
      <rPr>
        <vertAlign val="superscript"/>
        <sz val="8"/>
        <color rgb="FF595959"/>
        <rFont val="Arial"/>
        <family val="2"/>
      </rPr>
      <t>e</t>
    </r>
    <r>
      <rPr>
        <sz val="7"/>
        <color rgb="FF595959"/>
        <rFont val="Arial"/>
        <family val="2"/>
      </rPr>
      <t xml:space="preserve">: </t>
    </r>
  </si>
  <si>
    <t>Hard surface public roads (urban and  non-urban):</t>
  </si>
  <si>
    <r>
      <t>Registered passenger cars</t>
    </r>
    <r>
      <rPr>
        <vertAlign val="superscript"/>
        <sz val="8"/>
        <color rgb="FF595959"/>
        <rFont val="Arial"/>
        <family val="2"/>
      </rPr>
      <t>f</t>
    </r>
    <r>
      <rPr>
        <sz val="7"/>
        <color rgb="FF595959"/>
        <rFont val="Arial"/>
        <family val="2"/>
      </rPr>
      <t>:</t>
    </r>
  </si>
  <si>
    <r>
      <t>Post offices of appointed operator</t>
    </r>
    <r>
      <rPr>
        <vertAlign val="superscript"/>
        <sz val="8"/>
        <color rgb="FF595959"/>
        <rFont val="Arial"/>
        <family val="2"/>
      </rPr>
      <t>g</t>
    </r>
    <r>
      <rPr>
        <sz val="7"/>
        <color rgb="FF595959"/>
        <rFont val="Arial"/>
        <family val="2"/>
      </rPr>
      <t>:</t>
    </r>
  </si>
  <si>
    <t xml:space="preserve">Wartość brutto środków trwałych (stan w dniu  31 XII; bieżące ceny ewidencyjne): </t>
  </si>
  <si>
    <t>Nominalne dochody do dyspozycji brutto  w sektorze gospodarstw  domowych:</t>
  </si>
  <si>
    <t>Gross value of fixed assets (as of 31 XII; current book-keeping prices):</t>
  </si>
  <si>
    <r>
      <t>Użytki rolne</t>
    </r>
    <r>
      <rPr>
        <vertAlign val="superscript"/>
        <sz val="8"/>
        <color theme="1"/>
        <rFont val="Arial"/>
        <family val="2"/>
      </rPr>
      <t>bc</t>
    </r>
    <r>
      <rPr>
        <sz val="7"/>
        <color theme="1"/>
        <rFont val="Arial"/>
        <family val="2"/>
      </rPr>
      <t xml:space="preserve"> (stan w czerwcu) w tys. ha  </t>
    </r>
  </si>
  <si>
    <r>
      <t>Powierzchnia zasiewów</t>
    </r>
    <r>
      <rPr>
        <vertAlign val="superscript"/>
        <sz val="8"/>
        <color theme="1"/>
        <rFont val="Arial"/>
        <family val="2"/>
      </rPr>
      <t>cd</t>
    </r>
    <r>
      <rPr>
        <sz val="7"/>
        <color theme="1"/>
        <rFont val="Arial"/>
        <family val="2"/>
      </rPr>
      <t xml:space="preserve"> (stan w czerwcu)  w tys. ha  </t>
    </r>
  </si>
  <si>
    <r>
      <t xml:space="preserve">Zwierzęta gospodarskie </t>
    </r>
    <r>
      <rPr>
        <vertAlign val="superscript"/>
        <sz val="7"/>
        <color theme="1"/>
        <rFont val="Arial"/>
        <family val="2"/>
      </rPr>
      <t>c</t>
    </r>
    <r>
      <rPr>
        <sz val="7"/>
        <color theme="1"/>
        <rFont val="Arial"/>
        <family val="2"/>
      </rPr>
      <t>(stan w czerwcu):</t>
    </r>
  </si>
  <si>
    <r>
      <t>Skup produktów rolnych na 1 ha użytków  rolnych</t>
    </r>
    <r>
      <rPr>
        <vertAlign val="superscript"/>
        <sz val="7"/>
        <color theme="1"/>
        <rFont val="Arial"/>
        <family val="2"/>
      </rPr>
      <t xml:space="preserve"> b</t>
    </r>
    <r>
      <rPr>
        <sz val="7"/>
        <color theme="1"/>
        <rFont val="Arial"/>
        <family val="2"/>
      </rPr>
      <t>:</t>
    </r>
  </si>
  <si>
    <r>
      <t>na 100 ha użytków rolnych</t>
    </r>
    <r>
      <rPr>
        <vertAlign val="superscript"/>
        <sz val="7"/>
        <color theme="1"/>
        <rFont val="Arial"/>
        <family val="2"/>
      </rPr>
      <t xml:space="preserve"> b</t>
    </r>
    <r>
      <rPr>
        <sz val="7"/>
        <color theme="1"/>
        <rFont val="Arial"/>
        <family val="2"/>
      </rPr>
      <t xml:space="preserve"> w szt.  </t>
    </r>
  </si>
  <si>
    <r>
      <t>Produkcja na 1 ha użytków rolnych</t>
    </r>
    <r>
      <rPr>
        <vertAlign val="superscript"/>
        <sz val="7"/>
        <color theme="1"/>
        <rFont val="Arial"/>
        <family val="2"/>
      </rPr>
      <t xml:space="preserve"> b</t>
    </r>
    <r>
      <rPr>
        <sz val="7"/>
        <color theme="1"/>
        <rFont val="Arial"/>
        <family val="2"/>
      </rPr>
      <t>:</t>
    </r>
  </si>
  <si>
    <r>
      <t>żywca rzeźnego w przeliczeniu na mięso (łącznie z tłuszczami i podrobami)</t>
    </r>
    <r>
      <rPr>
        <vertAlign val="superscript"/>
        <sz val="7"/>
        <color theme="1"/>
        <rFont val="Arial"/>
        <family val="2"/>
      </rPr>
      <t xml:space="preserve"> g</t>
    </r>
    <r>
      <rPr>
        <sz val="7"/>
        <color theme="1"/>
        <rFont val="Arial"/>
        <family val="2"/>
      </rPr>
      <t xml:space="preserve"> w kg  </t>
    </r>
  </si>
  <si>
    <r>
      <t>Agricultural land</t>
    </r>
    <r>
      <rPr>
        <vertAlign val="superscript"/>
        <sz val="8"/>
        <color rgb="FF595959"/>
        <rFont val="Arial"/>
        <family val="2"/>
      </rPr>
      <t>bc</t>
    </r>
    <r>
      <rPr>
        <sz val="7"/>
        <color rgb="FF595959"/>
        <rFont val="Arial"/>
        <family val="2"/>
      </rPr>
      <t xml:space="preserve"> (as of June) in thous. ha </t>
    </r>
  </si>
  <si>
    <r>
      <t>Sown area</t>
    </r>
    <r>
      <rPr>
        <vertAlign val="superscript"/>
        <sz val="8"/>
        <color rgb="FF595959"/>
        <rFont val="Arial"/>
        <family val="2"/>
      </rPr>
      <t xml:space="preserve">cd </t>
    </r>
    <r>
      <rPr>
        <sz val="7"/>
        <color rgb="FF595959"/>
        <rFont val="Arial"/>
        <family val="2"/>
      </rPr>
      <t xml:space="preserve"> (as of June)  in thous. ha </t>
    </r>
  </si>
  <si>
    <t xml:space="preserve">basic cereals (including cereal  mixed) </t>
  </si>
  <si>
    <t>basic cereals (including cereal  mixed)</t>
  </si>
  <si>
    <r>
      <t>potatoes</t>
    </r>
    <r>
      <rPr>
        <vertAlign val="superscript"/>
        <sz val="8"/>
        <color rgb="FF595959"/>
        <rFont val="Arial"/>
        <family val="2"/>
      </rPr>
      <t>e</t>
    </r>
  </si>
  <si>
    <t>basis cereals (including cereal  mixed)</t>
  </si>
  <si>
    <r>
      <t>Livestock</t>
    </r>
    <r>
      <rPr>
        <vertAlign val="superscript"/>
        <sz val="8"/>
        <color rgb="FF595959"/>
        <rFont val="Arial"/>
        <family val="2"/>
      </rPr>
      <t>c</t>
    </r>
    <r>
      <rPr>
        <sz val="7"/>
        <color rgb="FF595959"/>
        <rFont val="Arial"/>
        <family val="2"/>
      </rPr>
      <t xml:space="preserve"> (as of June): </t>
    </r>
  </si>
  <si>
    <t xml:space="preserve">per 100 ha of agricultural lande in heads </t>
  </si>
  <si>
    <r>
      <t>pigs</t>
    </r>
    <r>
      <rPr>
        <vertAlign val="superscript"/>
        <sz val="8"/>
        <color rgb="FF595959"/>
        <rFont val="Arial"/>
        <family val="2"/>
      </rPr>
      <t>f</t>
    </r>
    <r>
      <rPr>
        <sz val="7"/>
        <color rgb="FF595959"/>
        <rFont val="Arial"/>
        <family val="2"/>
      </rPr>
      <t>:</t>
    </r>
  </si>
  <si>
    <r>
      <t>per 100 ha of agricultural land</t>
    </r>
    <r>
      <rPr>
        <vertAlign val="superscript"/>
        <sz val="8"/>
        <color rgb="FF595959"/>
        <rFont val="Arial"/>
        <family val="2"/>
      </rPr>
      <t xml:space="preserve">b </t>
    </r>
    <r>
      <rPr>
        <sz val="7"/>
        <color rgb="FF595959"/>
        <rFont val="Arial"/>
        <family val="2"/>
      </rPr>
      <t xml:space="preserve">in heads </t>
    </r>
  </si>
  <si>
    <r>
      <t>Production per 1 ha of agricultural land</t>
    </r>
    <r>
      <rPr>
        <vertAlign val="superscript"/>
        <sz val="8"/>
        <color rgb="FF595959"/>
        <rFont val="Arial"/>
        <family val="2"/>
      </rPr>
      <t>b</t>
    </r>
    <r>
      <rPr>
        <sz val="7"/>
        <color rgb="FF595959"/>
        <rFont val="Arial"/>
        <family val="2"/>
      </rPr>
      <t xml:space="preserve">: </t>
    </r>
  </si>
  <si>
    <r>
      <t>animals for slaughter in terms of meat (including fats)</t>
    </r>
    <r>
      <rPr>
        <vertAlign val="superscript"/>
        <sz val="8"/>
        <color rgb="FF595959"/>
        <rFont val="Arial"/>
        <family val="2"/>
      </rPr>
      <t>g</t>
    </r>
    <r>
      <rPr>
        <sz val="7"/>
        <color rgb="FF595959"/>
        <rFont val="Arial"/>
        <family val="2"/>
      </rPr>
      <t xml:space="preserve"> in kg </t>
    </r>
  </si>
  <si>
    <r>
      <t>Procurement of agricultural products per 1 ha of agricultural land</t>
    </r>
    <r>
      <rPr>
        <vertAlign val="superscript"/>
        <sz val="8"/>
        <color rgb="FF595959"/>
        <rFont val="Arial"/>
        <family val="2"/>
      </rPr>
      <t>b</t>
    </r>
    <r>
      <rPr>
        <sz val="7"/>
        <color rgb="FF595959"/>
        <rFont val="Arial"/>
        <family val="2"/>
      </rPr>
      <t xml:space="preserve">: </t>
    </r>
  </si>
  <si>
    <t xml:space="preserve">basic cereal grains (including cereal mixed) in kg </t>
  </si>
  <si>
    <r>
      <t>Pracownicy medyczni</t>
    </r>
    <r>
      <rPr>
        <vertAlign val="superscript"/>
        <sz val="8"/>
        <color theme="1"/>
        <rFont val="Arial"/>
        <family val="2"/>
      </rPr>
      <t>b</t>
    </r>
    <r>
      <rPr>
        <sz val="7"/>
        <color theme="1"/>
        <rFont val="Arial"/>
        <family val="2"/>
      </rPr>
      <t xml:space="preserve"> (stan w dniu 31 XII):</t>
    </r>
  </si>
  <si>
    <r>
      <t>pielęgniarki</t>
    </r>
    <r>
      <rPr>
        <vertAlign val="superscript"/>
        <sz val="8"/>
        <color theme="1"/>
        <rFont val="Arial"/>
        <family val="2"/>
      </rPr>
      <t>c</t>
    </r>
    <r>
      <rPr>
        <sz val="7"/>
        <color theme="1"/>
        <rFont val="Arial"/>
        <family val="2"/>
      </rPr>
      <t xml:space="preserve">  </t>
    </r>
  </si>
  <si>
    <r>
      <t>Łóżka w szpitalach ogólnych</t>
    </r>
    <r>
      <rPr>
        <vertAlign val="superscript"/>
        <sz val="8"/>
        <color theme="1"/>
        <rFont val="Arial"/>
        <family val="2"/>
      </rPr>
      <t>d</t>
    </r>
    <r>
      <rPr>
        <sz val="7"/>
        <color theme="1"/>
        <rFont val="Arial"/>
        <family val="2"/>
      </rPr>
      <t xml:space="preserve"> (stan w dniu 31 XII) na 10 tys. ludności  </t>
    </r>
  </si>
  <si>
    <t xml:space="preserve">Leczeni w szpitalach ogólnych na 10 tys.  ludności (bez międzyoddziałowego  ruchu chorych)  </t>
  </si>
  <si>
    <r>
      <t>Przychodnie</t>
    </r>
    <r>
      <rPr>
        <vertAlign val="superscript"/>
        <sz val="8"/>
        <color theme="1"/>
        <rFont val="Arial"/>
        <family val="2"/>
      </rPr>
      <t xml:space="preserve">e </t>
    </r>
    <r>
      <rPr>
        <sz val="7"/>
        <color theme="1"/>
        <rFont val="Arial"/>
        <family val="2"/>
      </rPr>
      <t xml:space="preserve">(stan w dniu 31 XII)  </t>
    </r>
  </si>
  <si>
    <t xml:space="preserve">Liczba ludności (stan w dniu 31 XII)  na 1 aptekę  </t>
  </si>
  <si>
    <r>
      <t>Dzieci w żłobkach</t>
    </r>
    <r>
      <rPr>
        <vertAlign val="superscript"/>
        <sz val="8"/>
        <color theme="1"/>
        <rFont val="Arial"/>
        <family val="2"/>
      </rPr>
      <t>f</t>
    </r>
    <r>
      <rPr>
        <sz val="7"/>
        <color theme="1"/>
        <rFont val="Arial"/>
        <family val="2"/>
      </rPr>
      <t xml:space="preserve"> i klubach dziecięcych</t>
    </r>
    <r>
      <rPr>
        <vertAlign val="superscript"/>
        <sz val="8"/>
        <color theme="1"/>
        <rFont val="Arial"/>
        <family val="2"/>
      </rPr>
      <t>g</t>
    </r>
    <r>
      <rPr>
        <sz val="7"/>
        <color theme="1"/>
        <rFont val="Arial"/>
        <family val="2"/>
      </rPr>
      <t xml:space="preserve"> (stan  w dniu 31 XII) na 1000 dzieci w wieku do lat 3  </t>
    </r>
  </si>
  <si>
    <t xml:space="preserve">Księgozbiór bibliotek publicznych (stan w dniu  31 XII) na 1000 ludności w wol.  </t>
  </si>
  <si>
    <r>
      <t>Widzowie i słuchacze w teatrach i instytucjach muzycznych</t>
    </r>
    <r>
      <rPr>
        <vertAlign val="superscript"/>
        <sz val="8"/>
        <color theme="1"/>
        <rFont val="Arial"/>
        <family val="2"/>
      </rPr>
      <t>h</t>
    </r>
    <r>
      <rPr>
        <sz val="7"/>
        <color theme="1"/>
        <rFont val="Arial"/>
        <family val="2"/>
      </rPr>
      <t xml:space="preserve"> na 1000 ludności  </t>
    </r>
  </si>
  <si>
    <r>
      <t>Baza noclegowa turystyki</t>
    </r>
    <r>
      <rPr>
        <vertAlign val="superscript"/>
        <sz val="8"/>
        <color theme="1"/>
        <rFont val="Arial"/>
        <family val="2"/>
      </rPr>
      <t>i</t>
    </r>
    <r>
      <rPr>
        <sz val="7"/>
        <color theme="1"/>
        <rFont val="Arial"/>
        <family val="2"/>
      </rPr>
      <t xml:space="preserve">  (stan w dniu 31 VII)  </t>
    </r>
  </si>
  <si>
    <r>
      <t>Medical personnel</t>
    </r>
    <r>
      <rPr>
        <vertAlign val="superscript"/>
        <sz val="8"/>
        <color rgb="FF595959"/>
        <rFont val="Arial"/>
        <family val="2"/>
      </rPr>
      <t xml:space="preserve">b </t>
    </r>
    <r>
      <rPr>
        <sz val="7"/>
        <color rgb="FF595959"/>
        <rFont val="Arial"/>
        <family val="2"/>
      </rPr>
      <t xml:space="preserve">(as of 31 XII): </t>
    </r>
  </si>
  <si>
    <r>
      <t>doctors</t>
    </r>
    <r>
      <rPr>
        <vertAlign val="superscript"/>
        <sz val="8"/>
        <color rgb="FF595959"/>
        <rFont val="Arial"/>
        <family val="2"/>
      </rPr>
      <t xml:space="preserve"> </t>
    </r>
  </si>
  <si>
    <r>
      <t>nurses</t>
    </r>
    <r>
      <rPr>
        <vertAlign val="superscript"/>
        <sz val="8"/>
        <color rgb="FF595959"/>
        <rFont val="Arial"/>
        <family val="2"/>
      </rPr>
      <t>c</t>
    </r>
    <r>
      <rPr>
        <sz val="7"/>
        <color rgb="FF595959"/>
        <rFont val="Arial"/>
        <family val="2"/>
      </rPr>
      <t xml:space="preserve"> </t>
    </r>
  </si>
  <si>
    <r>
      <t>Beds in general hospitals</t>
    </r>
    <r>
      <rPr>
        <vertAlign val="superscript"/>
        <sz val="8"/>
        <color rgb="FF595959"/>
        <rFont val="Arial"/>
        <family val="2"/>
      </rPr>
      <t>d</t>
    </r>
    <r>
      <rPr>
        <sz val="7"/>
        <color theme="1"/>
        <rFont val="Arial"/>
        <family val="2"/>
      </rPr>
      <t xml:space="preserve"> </t>
    </r>
    <r>
      <rPr>
        <sz val="7"/>
        <color rgb="FF595959"/>
        <rFont val="Arial"/>
        <family val="2"/>
      </rPr>
      <t>(as of 31 XII) per 10 thous. population</t>
    </r>
  </si>
  <si>
    <r>
      <t>Out-patients departments</t>
    </r>
    <r>
      <rPr>
        <vertAlign val="superscript"/>
        <sz val="8"/>
        <color rgb="FF595959"/>
        <rFont val="Arial"/>
        <family val="2"/>
      </rPr>
      <t>e</t>
    </r>
    <r>
      <rPr>
        <sz val="7"/>
        <color theme="1"/>
        <rFont val="Arial"/>
        <family val="2"/>
      </rPr>
      <t xml:space="preserve"> </t>
    </r>
    <r>
      <rPr>
        <sz val="7"/>
        <color rgb="FF595959"/>
        <rFont val="Arial"/>
        <family val="2"/>
      </rPr>
      <t>(as of 31 XII)</t>
    </r>
  </si>
  <si>
    <r>
      <t>Children in nurseries</t>
    </r>
    <r>
      <rPr>
        <vertAlign val="superscript"/>
        <sz val="8"/>
        <color rgb="FF595959"/>
        <rFont val="Arial"/>
        <family val="2"/>
      </rPr>
      <t>f</t>
    </r>
    <r>
      <rPr>
        <sz val="7"/>
        <color rgb="FF595959"/>
        <rFont val="Arial"/>
        <family val="2"/>
      </rPr>
      <t xml:space="preserve"> and children's clubs</t>
    </r>
    <r>
      <rPr>
        <vertAlign val="superscript"/>
        <sz val="8"/>
        <color rgb="FF595959"/>
        <rFont val="Arial"/>
        <family val="2"/>
      </rPr>
      <t xml:space="preserve">g </t>
    </r>
    <r>
      <rPr>
        <sz val="7"/>
        <color rgb="FF595959"/>
        <rFont val="Arial"/>
        <family val="2"/>
      </rPr>
      <t>(as of 31 XII) per 1000 children up to age 3</t>
    </r>
  </si>
  <si>
    <t xml:space="preserve">Public libraries (including branches;  as of 31 XII) </t>
  </si>
  <si>
    <t xml:space="preserve">Public library collections (as of 31 XII)  per 1000 population in vol. </t>
  </si>
  <si>
    <t xml:space="preserve"> Public library loans in vol.:</t>
  </si>
  <si>
    <r>
      <t>Audience in theatres and music institutions</t>
    </r>
    <r>
      <rPr>
        <vertAlign val="superscript"/>
        <sz val="8"/>
        <color rgb="FF595959"/>
        <rFont val="Arial"/>
        <family val="2"/>
      </rPr>
      <t>h</t>
    </r>
    <r>
      <rPr>
        <sz val="7"/>
        <color rgb="FF595959"/>
        <rFont val="Arial"/>
        <family val="2"/>
      </rPr>
      <t xml:space="preserve"> per 1000 population </t>
    </r>
  </si>
  <si>
    <t xml:space="preserve">Indoor cinemas (as of 31 XII) </t>
  </si>
  <si>
    <t xml:space="preserve">Seats in indoor cinemas (as of 31 XII) per 1000 population </t>
  </si>
  <si>
    <t xml:space="preserve">Audience in indoor cinemas per 1000 population </t>
  </si>
  <si>
    <r>
      <t>Tourist accommodation establishments</t>
    </r>
    <r>
      <rPr>
        <vertAlign val="superscript"/>
        <sz val="8"/>
        <color rgb="FF595959"/>
        <rFont val="Arial"/>
        <family val="2"/>
      </rPr>
      <t xml:space="preserve">i </t>
    </r>
    <r>
      <rPr>
        <sz val="7"/>
        <color rgb="FF595959"/>
        <rFont val="Arial"/>
        <family val="2"/>
      </rPr>
      <t xml:space="preserve"> (as of 31 VII)</t>
    </r>
  </si>
  <si>
    <t xml:space="preserve">Bes places (as of 31 VII) per 10 thous.  population </t>
  </si>
  <si>
    <r>
      <t>Uczniowie w szkołach</t>
    </r>
    <r>
      <rPr>
        <vertAlign val="superscript"/>
        <sz val="8"/>
        <color theme="1"/>
        <rFont val="Arial"/>
        <family val="2"/>
      </rPr>
      <t xml:space="preserve">b </t>
    </r>
    <r>
      <rPr>
        <sz val="7"/>
        <color theme="1"/>
        <rFont val="Arial"/>
        <family val="2"/>
      </rPr>
      <t>(stan na początku roku szkolnego) w tys.:</t>
    </r>
  </si>
  <si>
    <r>
      <t>podstawowych</t>
    </r>
    <r>
      <rPr>
        <vertAlign val="superscript"/>
        <sz val="8"/>
        <color theme="1"/>
        <rFont val="Arial"/>
        <family val="2"/>
      </rPr>
      <t>c</t>
    </r>
    <r>
      <rPr>
        <sz val="7"/>
        <color theme="1"/>
        <rFont val="Arial"/>
        <family val="2"/>
      </rPr>
      <t xml:space="preserve">  </t>
    </r>
  </si>
  <si>
    <r>
      <t>branżowych I stopnia</t>
    </r>
    <r>
      <rPr>
        <vertAlign val="superscript"/>
        <sz val="7"/>
        <color theme="1"/>
        <rFont val="Arial"/>
        <family val="2"/>
      </rPr>
      <t>de</t>
    </r>
    <r>
      <rPr>
        <sz val="7"/>
        <color theme="1"/>
        <rFont val="Arial"/>
        <family val="2"/>
      </rPr>
      <t xml:space="preserve">  </t>
    </r>
  </si>
  <si>
    <r>
      <t>liceach ogólnokształcących</t>
    </r>
    <r>
      <rPr>
        <vertAlign val="superscript"/>
        <sz val="8"/>
        <color theme="1"/>
        <rFont val="Arial"/>
        <family val="2"/>
      </rPr>
      <t>f</t>
    </r>
    <r>
      <rPr>
        <sz val="7"/>
        <color theme="1"/>
        <rFont val="Arial"/>
        <family val="2"/>
      </rPr>
      <t xml:space="preserve">  </t>
    </r>
  </si>
  <si>
    <r>
      <t>technikach</t>
    </r>
    <r>
      <rPr>
        <vertAlign val="superscript"/>
        <sz val="8"/>
        <color theme="1"/>
        <rFont val="Arial"/>
        <family val="2"/>
      </rPr>
      <t>g</t>
    </r>
    <r>
      <rPr>
        <sz val="7"/>
        <color theme="1"/>
        <rFont val="Arial"/>
        <family val="2"/>
      </rPr>
      <t xml:space="preserve">  </t>
    </r>
  </si>
  <si>
    <r>
      <t>artystycznych ogólnokształcących</t>
    </r>
    <r>
      <rPr>
        <vertAlign val="superscript"/>
        <sz val="8"/>
        <color theme="1"/>
        <rFont val="Arial"/>
        <family val="2"/>
      </rPr>
      <t xml:space="preserve">h </t>
    </r>
    <r>
      <rPr>
        <sz val="7"/>
        <color theme="1"/>
        <rFont val="Arial"/>
        <family val="2"/>
      </rPr>
      <t xml:space="preserve"> </t>
    </r>
  </si>
  <si>
    <r>
      <t>Absolwenci</t>
    </r>
    <r>
      <rPr>
        <vertAlign val="superscript"/>
        <sz val="8"/>
        <color theme="1"/>
        <rFont val="Arial"/>
        <family val="2"/>
      </rPr>
      <t xml:space="preserve"> </t>
    </r>
    <r>
      <rPr>
        <sz val="7"/>
        <color theme="1"/>
        <rFont val="Arial"/>
        <family val="2"/>
      </rPr>
      <t>szkół</t>
    </r>
    <r>
      <rPr>
        <vertAlign val="superscript"/>
        <sz val="8"/>
        <color theme="1"/>
        <rFont val="Arial"/>
        <family val="2"/>
      </rPr>
      <t>b</t>
    </r>
    <r>
      <rPr>
        <sz val="7"/>
        <color theme="1"/>
        <rFont val="Arial"/>
        <family val="2"/>
      </rPr>
      <t xml:space="preserve"> w tys.:</t>
    </r>
  </si>
  <si>
    <r>
      <t>zasadniczych zawodowych</t>
    </r>
    <r>
      <rPr>
        <vertAlign val="superscript"/>
        <sz val="8"/>
        <color theme="1"/>
        <rFont val="Arial"/>
        <family val="2"/>
      </rPr>
      <t>d</t>
    </r>
    <r>
      <rPr>
        <sz val="7"/>
        <color theme="1"/>
        <rFont val="Arial"/>
        <family val="2"/>
      </rPr>
      <t xml:space="preserve">  </t>
    </r>
  </si>
  <si>
    <r>
      <t>artystycznych ogólnokształcących</t>
    </r>
    <r>
      <rPr>
        <vertAlign val="superscript"/>
        <sz val="8"/>
        <color theme="1"/>
        <rFont val="Arial"/>
        <family val="2"/>
      </rPr>
      <t>h</t>
    </r>
    <r>
      <rPr>
        <sz val="7"/>
        <color theme="1"/>
        <rFont val="Arial"/>
        <family val="2"/>
      </rPr>
      <t xml:space="preserve"> </t>
    </r>
  </si>
  <si>
    <r>
      <t>Absolwenci szkół zasadniczych zawodowych, liceów ogólnokształcących, techników oraz artystycznych ogólnokształcących dających uprawnienia zawodowe</t>
    </r>
    <r>
      <rPr>
        <vertAlign val="superscript"/>
        <sz val="8"/>
        <color theme="1"/>
        <rFont val="Arial"/>
        <family val="2"/>
      </rPr>
      <t>fk</t>
    </r>
    <r>
      <rPr>
        <sz val="7"/>
        <color theme="1"/>
        <rFont val="Arial"/>
        <family val="2"/>
      </rPr>
      <t xml:space="preserve"> (bez szkół dla dorosłych) na 1000 ludności </t>
    </r>
  </si>
  <si>
    <r>
      <t>Studenci szkół wyższych</t>
    </r>
    <r>
      <rPr>
        <vertAlign val="superscript"/>
        <sz val="8"/>
        <color theme="1"/>
        <rFont val="Arial"/>
        <family val="2"/>
      </rPr>
      <t>l</t>
    </r>
    <r>
      <rPr>
        <sz val="7"/>
        <color theme="1"/>
        <rFont val="Arial"/>
        <family val="2"/>
      </rPr>
      <t xml:space="preserve"> (stan w dniu 30 XI)  w tys.  </t>
    </r>
  </si>
  <si>
    <r>
      <t>Absolwenci szkół wyższych</t>
    </r>
    <r>
      <rPr>
        <vertAlign val="superscript"/>
        <sz val="8"/>
        <color theme="1"/>
        <rFont val="Arial"/>
        <family val="2"/>
      </rPr>
      <t>lm</t>
    </r>
    <r>
      <rPr>
        <sz val="7"/>
        <color theme="1"/>
        <rFont val="Arial"/>
        <family val="2"/>
      </rPr>
      <t xml:space="preserve"> w tys.  </t>
    </r>
  </si>
  <si>
    <r>
      <t>dzieci</t>
    </r>
    <r>
      <rPr>
        <vertAlign val="superscript"/>
        <sz val="8"/>
        <color theme="1"/>
        <rFont val="Arial"/>
        <family val="2"/>
      </rPr>
      <t>n</t>
    </r>
    <r>
      <rPr>
        <sz val="7"/>
        <color theme="1"/>
        <rFont val="Arial"/>
        <family val="2"/>
      </rPr>
      <t xml:space="preserve"> w tys.: </t>
    </r>
  </si>
  <si>
    <t xml:space="preserve">w przedszkolach  </t>
  </si>
  <si>
    <r>
      <t>Dzieci w przedszkolach (stan na początku roku szkolnego) na 1000 dzieci w wieku 3-6 lat</t>
    </r>
    <r>
      <rPr>
        <vertAlign val="superscript"/>
        <sz val="8"/>
        <color theme="1"/>
        <rFont val="Arial"/>
        <family val="2"/>
      </rPr>
      <t>o</t>
    </r>
    <r>
      <rPr>
        <sz val="7"/>
        <color theme="1"/>
        <rFont val="Arial"/>
        <family val="2"/>
      </rPr>
      <t xml:space="preserve">  </t>
    </r>
  </si>
  <si>
    <r>
      <t>Pupils and students in schools</t>
    </r>
    <r>
      <rPr>
        <vertAlign val="superscript"/>
        <sz val="8"/>
        <color rgb="FF595959"/>
        <rFont val="Arial"/>
        <family val="2"/>
      </rPr>
      <t xml:space="preserve">b </t>
    </r>
    <r>
      <rPr>
        <sz val="7"/>
        <color rgb="FF595959"/>
        <rFont val="Arial"/>
        <family val="2"/>
      </rPr>
      <t xml:space="preserve">(as of beginning of the school year) in thous.: </t>
    </r>
  </si>
  <si>
    <r>
      <t>primary</t>
    </r>
    <r>
      <rPr>
        <vertAlign val="superscript"/>
        <sz val="8"/>
        <color rgb="FF595959"/>
        <rFont val="Arial"/>
        <family val="2"/>
      </rPr>
      <t>c</t>
    </r>
  </si>
  <si>
    <r>
      <t>stage I sectoral vocational</t>
    </r>
    <r>
      <rPr>
        <vertAlign val="superscript"/>
        <sz val="7"/>
        <color rgb="FF595959"/>
        <rFont val="Arial"/>
        <family val="2"/>
      </rPr>
      <t>de</t>
    </r>
  </si>
  <si>
    <r>
      <t>general secondary</t>
    </r>
    <r>
      <rPr>
        <vertAlign val="superscript"/>
        <sz val="8"/>
        <color rgb="FF595959"/>
        <rFont val="Arial"/>
        <family val="2"/>
      </rPr>
      <t>f</t>
    </r>
  </si>
  <si>
    <t>specialised secondary</t>
  </si>
  <si>
    <r>
      <t>technical secondary</t>
    </r>
    <r>
      <rPr>
        <vertAlign val="superscript"/>
        <sz val="8"/>
        <color rgb="FF595959"/>
        <rFont val="Arial"/>
        <family val="2"/>
      </rPr>
      <t>g</t>
    </r>
  </si>
  <si>
    <r>
      <t>general art</t>
    </r>
    <r>
      <rPr>
        <vertAlign val="superscript"/>
        <sz val="8"/>
        <color rgb="FF595959"/>
        <rFont val="Arial"/>
        <family val="2"/>
      </rPr>
      <t>h</t>
    </r>
  </si>
  <si>
    <r>
      <t>Graduates</t>
    </r>
    <r>
      <rPr>
        <vertAlign val="superscript"/>
        <sz val="8"/>
        <color rgb="FF595959"/>
        <rFont val="Arial"/>
        <family val="2"/>
      </rPr>
      <t xml:space="preserve"> </t>
    </r>
    <r>
      <rPr>
        <sz val="7"/>
        <color rgb="FF595959"/>
        <rFont val="Arial"/>
        <family val="2"/>
      </rPr>
      <t>in schools</t>
    </r>
    <r>
      <rPr>
        <vertAlign val="superscript"/>
        <sz val="8"/>
        <color rgb="FF595959"/>
        <rFont val="Arial"/>
        <family val="2"/>
      </rPr>
      <t>b</t>
    </r>
    <r>
      <rPr>
        <sz val="7"/>
        <color rgb="FF595959"/>
        <rFont val="Arial"/>
        <family val="2"/>
      </rPr>
      <t xml:space="preserve"> in thous.:</t>
    </r>
  </si>
  <si>
    <r>
      <t>primary</t>
    </r>
    <r>
      <rPr>
        <vertAlign val="superscript"/>
        <sz val="8"/>
        <color rgb="FF595959"/>
        <rFont val="Arial"/>
        <family val="2"/>
      </rPr>
      <t xml:space="preserve"> </t>
    </r>
  </si>
  <si>
    <r>
      <t>basic vocational</t>
    </r>
    <r>
      <rPr>
        <vertAlign val="superscript"/>
        <sz val="8"/>
        <color rgb="FF595959"/>
        <rFont val="Arial"/>
        <family val="2"/>
      </rPr>
      <t>d</t>
    </r>
  </si>
  <si>
    <r>
      <t>Graduates of basic vocational , general and tech-nical secondary as well as general art leading to professional certification schools</t>
    </r>
    <r>
      <rPr>
        <vertAlign val="superscript"/>
        <sz val="8"/>
        <color rgb="FF595959"/>
        <rFont val="Arial"/>
        <family val="2"/>
      </rPr>
      <t>fk</t>
    </r>
    <r>
      <rPr>
        <sz val="7"/>
        <color rgb="FF595959"/>
        <rFont val="Arial"/>
        <family val="2"/>
      </rPr>
      <t xml:space="preserve"> (excluding schools for adults) per 1000 population</t>
    </r>
  </si>
  <si>
    <r>
      <t>Students of higher education institutions</t>
    </r>
    <r>
      <rPr>
        <vertAlign val="superscript"/>
        <sz val="8"/>
        <color rgb="FF595959"/>
        <rFont val="Arial"/>
        <family val="2"/>
      </rPr>
      <t>i</t>
    </r>
    <r>
      <rPr>
        <sz val="7"/>
        <color rgb="FF595959"/>
        <rFont val="Arial"/>
        <family val="2"/>
      </rPr>
      <t xml:space="preserve"> (as of 30 XI) in thous. </t>
    </r>
  </si>
  <si>
    <r>
      <t>Graduates of higher education institutions</t>
    </r>
    <r>
      <rPr>
        <vertAlign val="superscript"/>
        <sz val="8"/>
        <color rgb="FF595959"/>
        <rFont val="Arial"/>
        <family val="2"/>
      </rPr>
      <t>lm</t>
    </r>
    <r>
      <rPr>
        <sz val="7"/>
        <color rgb="FF595959"/>
        <rFont val="Arial"/>
        <family val="2"/>
      </rPr>
      <t xml:space="preserve"> in thous. </t>
    </r>
  </si>
  <si>
    <r>
      <t>children</t>
    </r>
    <r>
      <rPr>
        <vertAlign val="superscript"/>
        <sz val="8"/>
        <color rgb="FF595959"/>
        <rFont val="Arial"/>
        <family val="2"/>
      </rPr>
      <t>n</t>
    </r>
    <r>
      <rPr>
        <sz val="7"/>
        <color rgb="FF595959"/>
        <rFont val="Arial"/>
        <family val="2"/>
      </rPr>
      <t xml:space="preserve"> in thous.: </t>
    </r>
  </si>
  <si>
    <t>in nursery schools</t>
  </si>
  <si>
    <t>in pre-primary sections in primary  schools</t>
  </si>
  <si>
    <r>
      <t>Children in nursery schools (as of beginning of the school year) per 1000 children aged 3-6</t>
    </r>
    <r>
      <rPr>
        <vertAlign val="superscript"/>
        <sz val="8"/>
        <color rgb="FF595959"/>
        <rFont val="Arial"/>
        <family val="2"/>
      </rPr>
      <t>o</t>
    </r>
  </si>
  <si>
    <r>
      <t>Przeciętna liczba emerytów i rencistów</t>
    </r>
    <r>
      <rPr>
        <vertAlign val="superscript"/>
        <sz val="7"/>
        <color theme="1"/>
        <rFont val="Arial"/>
        <family val="2"/>
      </rPr>
      <t xml:space="preserve">  </t>
    </r>
    <r>
      <rPr>
        <sz val="7"/>
        <color theme="1"/>
        <rFont val="Arial"/>
        <family val="2"/>
      </rPr>
      <t xml:space="preserve">w tys.  </t>
    </r>
  </si>
  <si>
    <r>
      <t>Przeciętna miesięczna emerytura i renta brutto</t>
    </r>
    <r>
      <rPr>
        <vertAlign val="superscript"/>
        <sz val="7"/>
        <color theme="1"/>
        <rFont val="Arial"/>
        <family val="2"/>
      </rPr>
      <t xml:space="preserve">  </t>
    </r>
    <r>
      <rPr>
        <sz val="7"/>
        <color theme="1"/>
        <rFont val="Arial"/>
        <family val="2"/>
      </rPr>
      <t xml:space="preserve">w zł: </t>
    </r>
  </si>
  <si>
    <t>Długość sieci rozdzielczej (stan w dniu 31 XII)  w km:</t>
  </si>
  <si>
    <r>
      <t>Dwellings stocks</t>
    </r>
    <r>
      <rPr>
        <vertAlign val="superscript"/>
        <sz val="7"/>
        <color rgb="FF595959"/>
        <rFont val="Arial"/>
        <family val="2"/>
      </rPr>
      <t xml:space="preserve"> d</t>
    </r>
    <r>
      <rPr>
        <sz val="7"/>
        <color rgb="FF595959"/>
        <rFont val="Arial"/>
        <family val="2"/>
      </rPr>
      <t xml:space="preserve"> (in 2000  – inhabited; as of 31 XII): </t>
    </r>
  </si>
  <si>
    <t>Distribution network (as of 31 XII)  in km:</t>
  </si>
  <si>
    <t>paid by the Social Insurance  Institution</t>
  </si>
  <si>
    <r>
      <t xml:space="preserve">Registered unemployment rate </t>
    </r>
    <r>
      <rPr>
        <vertAlign val="superscript"/>
        <sz val="7"/>
        <color rgb="FF595959"/>
        <rFont val="Arial"/>
        <family val="2"/>
      </rPr>
      <t>a</t>
    </r>
    <r>
      <rPr>
        <sz val="7"/>
        <color rgb="FF595959"/>
        <rFont val="Arial"/>
        <family val="2"/>
      </rPr>
      <t xml:space="preserve"> (as of 31 XII)  in %</t>
    </r>
  </si>
  <si>
    <t>Registered unemployed persons (as of 31 XII)  in thous.</t>
  </si>
  <si>
    <t>In % of registered unemployed  (as of 31 XII):</t>
  </si>
  <si>
    <t xml:space="preserve">Bezrobotni zarejestrowani (stan w dniu 31 XII)  w tys.  </t>
  </si>
  <si>
    <r>
      <t>Ludność na 1 km</t>
    </r>
    <r>
      <rPr>
        <vertAlign val="superscript"/>
        <sz val="7"/>
        <color theme="1"/>
        <rFont val="Arial"/>
        <family val="2"/>
      </rPr>
      <t>2</t>
    </r>
    <r>
      <rPr>
        <sz val="7"/>
        <color theme="1"/>
        <rFont val="Arial"/>
        <family val="2"/>
      </rPr>
      <t xml:space="preserve"> powierzchni ogólnej (stan  w dniu 31 XII)  </t>
    </r>
  </si>
  <si>
    <t>Przeciętna liczba lat dalszego trwania życia  w momencie urodzenia:</t>
  </si>
  <si>
    <r>
      <t xml:space="preserve">handel; naprawa </t>
    </r>
    <r>
      <rPr>
        <sz val="7"/>
        <color theme="1"/>
        <rFont val="Arial"/>
        <family val="2"/>
      </rPr>
      <t>pojazdów</t>
    </r>
    <r>
      <rPr>
        <sz val="7"/>
        <color rgb="FF000000"/>
        <rFont val="Arial"/>
        <family val="2"/>
      </rPr>
      <t xml:space="preserve"> samochodowych</t>
    </r>
    <r>
      <rPr>
        <vertAlign val="superscript"/>
        <sz val="7"/>
        <color rgb="FF000000"/>
        <rFont val="Arial"/>
        <family val="2"/>
      </rPr>
      <t>Δ</t>
    </r>
    <r>
      <rPr>
        <sz val="7"/>
        <color rgb="FF000000"/>
        <rFont val="Arial"/>
        <family val="2"/>
      </rPr>
      <t xml:space="preserve">, transport i gospodarka magazynowa, zakwaterowanie i gastronomia </t>
    </r>
    <r>
      <rPr>
        <vertAlign val="superscript"/>
        <sz val="7"/>
        <color rgb="FF000000"/>
        <rFont val="Arial"/>
        <family val="2"/>
      </rPr>
      <t>Δ</t>
    </r>
    <r>
      <rPr>
        <sz val="7"/>
        <color rgb="FF000000"/>
        <rFont val="Arial"/>
        <family val="2"/>
      </rPr>
      <t xml:space="preserve">, informacja  i komunikacja  </t>
    </r>
  </si>
  <si>
    <t>Females per 100 males (as of 31 XII)</t>
  </si>
  <si>
    <r>
      <t>Population per 1 km</t>
    </r>
    <r>
      <rPr>
        <vertAlign val="superscript"/>
        <sz val="7"/>
        <color rgb="FF595959"/>
        <rFont val="Arial"/>
        <family val="2"/>
      </rPr>
      <t>2</t>
    </r>
    <r>
      <rPr>
        <sz val="7"/>
        <color rgb="FF595959"/>
        <rFont val="Arial"/>
        <family val="2"/>
      </rPr>
      <t xml:space="preserve"> of total area  (as of 31 XII)</t>
    </r>
  </si>
  <si>
    <t>Life expectancy at the moment  of birth:</t>
  </si>
  <si>
    <r>
      <t xml:space="preserve">trade; repair of motor vehicles </t>
    </r>
    <r>
      <rPr>
        <vertAlign val="superscript"/>
        <sz val="7"/>
        <color rgb="FF595959"/>
        <rFont val="Symbol"/>
        <family val="1"/>
      </rPr>
      <t>D</t>
    </r>
    <r>
      <rPr>
        <sz val="7"/>
        <color rgb="FF595959"/>
        <rFont val="Arial"/>
        <family val="2"/>
      </rPr>
      <t xml:space="preserve">;  transport and storage, accommodation  and catering </t>
    </r>
    <r>
      <rPr>
        <vertAlign val="superscript"/>
        <sz val="7"/>
        <color rgb="FF595959"/>
        <rFont val="Symbol"/>
        <family val="1"/>
      </rPr>
      <t>D</t>
    </r>
    <r>
      <rPr>
        <sz val="7"/>
        <color rgb="FF595959"/>
        <rFont val="Arial"/>
        <family val="2"/>
      </rPr>
      <t>; information  and communication</t>
    </r>
  </si>
  <si>
    <r>
      <t xml:space="preserve">financial and insurance activities;  real estate activities and other  services </t>
    </r>
    <r>
      <rPr>
        <vertAlign val="superscript"/>
        <sz val="7"/>
        <color rgb="FF595959"/>
        <rFont val="Times New Roman"/>
        <family val="1"/>
      </rPr>
      <t>e</t>
    </r>
  </si>
  <si>
    <r>
      <t>Zużycie wody na potrzeby gospodarki narodowej  i ludności na 1 km</t>
    </r>
    <r>
      <rPr>
        <vertAlign val="superscript"/>
        <sz val="8"/>
        <color theme="1"/>
        <rFont val="Algerian"/>
        <family val="5"/>
      </rPr>
      <t>2</t>
    </r>
    <r>
      <rPr>
        <sz val="7"/>
        <color theme="1"/>
        <rFont val="Arial"/>
        <family val="2"/>
      </rPr>
      <t xml:space="preserve"> w dam</t>
    </r>
    <r>
      <rPr>
        <vertAlign val="superscript"/>
        <sz val="8"/>
        <color theme="1"/>
        <rFont val="Arial"/>
        <family val="2"/>
      </rPr>
      <t xml:space="preserve">3 </t>
    </r>
    <r>
      <rPr>
        <sz val="7"/>
        <color theme="1"/>
        <rFont val="Arial"/>
        <family val="2"/>
      </rPr>
      <t xml:space="preserve"> </t>
    </r>
  </si>
  <si>
    <r>
      <t>Ludność korzystająca</t>
    </r>
    <r>
      <rPr>
        <vertAlign val="superscript"/>
        <sz val="7"/>
        <color theme="1"/>
        <rFont val="Arial"/>
        <family val="2"/>
      </rPr>
      <t xml:space="preserve"> </t>
    </r>
    <r>
      <rPr>
        <sz val="7"/>
        <color theme="1"/>
        <rFont val="Arial"/>
        <family val="2"/>
      </rPr>
      <t>z oczyszczalni ścieków w % ludności ogółem</t>
    </r>
    <r>
      <rPr>
        <vertAlign val="superscript"/>
        <sz val="7"/>
        <color theme="1"/>
        <rFont val="Arial"/>
        <family val="2"/>
      </rPr>
      <t>d</t>
    </r>
    <r>
      <rPr>
        <sz val="7"/>
        <color theme="1"/>
        <rFont val="Arial"/>
        <family val="2"/>
      </rPr>
      <t xml:space="preserve">  </t>
    </r>
  </si>
  <si>
    <r>
      <t>Odpady komunalne zebrane</t>
    </r>
    <r>
      <rPr>
        <vertAlign val="superscript"/>
        <sz val="7"/>
        <color theme="1"/>
        <rFont val="Arial"/>
        <family val="2"/>
      </rPr>
      <t xml:space="preserve"> f</t>
    </r>
    <r>
      <rPr>
        <sz val="7"/>
        <color theme="1"/>
        <rFont val="Arial"/>
        <family val="2"/>
      </rPr>
      <t xml:space="preserve"> (w ciągu roku)  na 1 mieszkańca w kg  </t>
    </r>
  </si>
  <si>
    <r>
      <t xml:space="preserve">Ascertained crimes by the Police </t>
    </r>
    <r>
      <rPr>
        <vertAlign val="superscript"/>
        <sz val="7"/>
        <color rgb="FF595959"/>
        <rFont val="Arial"/>
        <family val="2"/>
      </rPr>
      <t>g</t>
    </r>
    <r>
      <rPr>
        <sz val="7"/>
        <color rgb="FF595959"/>
        <rFont val="Arial"/>
        <family val="2"/>
      </rPr>
      <t xml:space="preserve"> in completed preparatory proceedings: </t>
    </r>
  </si>
  <si>
    <r>
      <t>Municipal waste collected</t>
    </r>
    <r>
      <rPr>
        <vertAlign val="superscript"/>
        <sz val="7"/>
        <color rgb="FF595959"/>
        <rFont val="Arial"/>
        <family val="2"/>
      </rPr>
      <t xml:space="preserve"> f</t>
    </r>
    <r>
      <rPr>
        <sz val="7"/>
        <color rgb="FF595959"/>
        <rFont val="Arial"/>
        <family val="2"/>
      </rPr>
      <t xml:space="preserve">  (during the year)  per capita in kg</t>
    </r>
    <r>
      <rPr>
        <vertAlign val="superscript"/>
        <sz val="7"/>
        <color rgb="FF595959"/>
        <rFont val="Arial"/>
        <family val="2"/>
      </rPr>
      <t xml:space="preserve"> </t>
    </r>
  </si>
  <si>
    <t>Reduction of air pollutants by plants  of significant nuisance to air quality in % of pollutants produced:</t>
  </si>
  <si>
    <t>Emission of air pollutants by plants  of significant nuisance to air quality  in thous. t</t>
  </si>
  <si>
    <t>a Z ujęć własnych. b Pobór wody na ujęciach przed wtłoczeniem do sieci. c Od 2010 r. dane nieporównywalne z danymi za lata poprzednie ze względu na zmianę metodologii badania ścieków komunalnych. d Ludność korzystająca – dane szacunkowe , ludność ogółem – na podstawie bilansów. e Patrz uwagi ogólne działu „Stan i ochrona środowiska”, ust. 4 na str.47. f Dane szacunkowe; w 2000 r. określane jako odpady stałe wywiezione; od 2003 r. dane nieporównywalne z danymi za lata poprzednie ze względu na zmianę katalogu odpadów. g Do 2012 r. łącznie z prokuraturą; od  2014 r. bez czynów karalnych popełnionych przez nieletnich.</t>
  </si>
  <si>
    <r>
      <t xml:space="preserve">Przestępstwa stwierdzone przez Policję </t>
    </r>
    <r>
      <rPr>
        <vertAlign val="superscript"/>
        <sz val="7"/>
        <color theme="1"/>
        <rFont val="Arial"/>
        <family val="2"/>
      </rPr>
      <t>g</t>
    </r>
    <r>
      <rPr>
        <sz val="7"/>
        <color theme="1"/>
        <rFont val="Arial"/>
        <family val="2"/>
      </rPr>
      <t xml:space="preserve"> w zakończonych postępowaniach przygotowawczych:</t>
    </r>
  </si>
  <si>
    <r>
      <t xml:space="preserve">Wskaźnik wykrywalności sprawców przestępstw stwierdzonych przez Policję </t>
    </r>
    <r>
      <rPr>
        <vertAlign val="superscript"/>
        <sz val="7"/>
        <color theme="1"/>
        <rFont val="Arial"/>
        <family val="2"/>
      </rPr>
      <t>g</t>
    </r>
    <r>
      <rPr>
        <sz val="7"/>
        <color theme="1"/>
        <rFont val="Arial"/>
        <family val="2"/>
      </rPr>
      <t xml:space="preserve"> w %  </t>
    </r>
  </si>
  <si>
    <r>
      <t>Odpady wytworzone (w ciągu roku; z wyłączeniem odpadów komunalnych)</t>
    </r>
    <r>
      <rPr>
        <vertAlign val="superscript"/>
        <sz val="7"/>
        <color theme="1"/>
        <rFont val="Arial"/>
        <family val="2"/>
      </rPr>
      <t xml:space="preserve"> e</t>
    </r>
    <r>
      <rPr>
        <sz val="7"/>
        <color theme="1"/>
        <rFont val="Arial"/>
        <family val="2"/>
      </rPr>
      <t xml:space="preserve"> na 1 km</t>
    </r>
    <r>
      <rPr>
        <vertAlign val="superscript"/>
        <sz val="7"/>
        <color theme="1"/>
        <rFont val="Arial"/>
        <family val="2"/>
      </rPr>
      <t>2</t>
    </r>
    <r>
      <rPr>
        <sz val="7"/>
        <color theme="1"/>
        <rFont val="Arial"/>
        <family val="2"/>
      </rPr>
      <t xml:space="preserve"> w t  </t>
    </r>
  </si>
  <si>
    <t>a Patrz uwagi ogólne działu „Ludność”, ust. 2 na str. 78. b Łącznie ze zgonami niemowląt. c Do obliczenia salda wykorzystano dane o migracjach wewnętrznych za 2015 r. i migracjach zagranicznych za 2014 r.   d Według faktycznego miejsca pracy i rodzaju działalności (od 2004 r.). Dane opracowano z uwzględnianiem pracujących w gospodarstwach indywidualnych w rolnictwie wyszacowanych przy uwzględnieniu wyników: w 2000 r. – Powszechnego Spisu Rolnego 1996, w latach 2005–2009 – Narodowego Spisu Powszechnego Ludności i Mieszkań 2002 oraz Powszech nego Spisu Rolnego 2002, od 2010 r. – Powszechnego Spisu Rolnego 2010. e Pod pojęciem "pozostałe usługi" należy rozumieć następujące sekcje PKD: „Działalność profesjonalna, naukowa i techniczna”, „Administrowanie i działalność wspierająca∆”, „ Administracja publiczna i obrona narodowa; obowiązkowe zabezpieczenia społeczne”; „Edukacja”, „Opieka zdrowotna i pomoc społeczna”, „Działalność związana z kulturą, rozrywką i rekreacją” oraz „Pozostała działalność usługowa”.</t>
  </si>
  <si>
    <t>a See general notes to the chapter “Population”, item 2 on page78. b Including infant deaths. c For calculating net migration, data on internal migration for 2015 and data on international migration for 2014 were used.  d By actual workplace and kind of activity (since 2004). Data are compiled considering employed persons on private farms in agriculture estimated using the results: in 2000 – of the Agricultural Census 1996, in 2005–2009 – of the Population and Housing Census 2002 as well as the Agricultural Census 2002, since 2010 – of the Agricultural Census 2010. e The term "Other services" refers to the NACE Rev. 2 sections: "Professional, scientific and technical activities”, “Administrative and support service activities”, “Public administration and defence; compulsory social security”, “Education”, “Human health and social work activities”, “Arts, entertainment and recreation” and “Other service activities”.</t>
  </si>
  <si>
    <t>a Do wyliczenia przyjęto liczbę pracujących uwzględniającą pracujących w gospodarstwach indywidualnych w rolnictwie wyszacowanych przy uwzględnieniu wyników: w 2000 r. – Powszechnego Spisu Rolnego 1996, w latach 2005–2009 – Narodowego Spisu Powszechnego Ludności i Mieszkań 2002 oraz Powszechnego Spisu Rolnego 2002,  2010 r. – Powszechnego Spisu Rolnego 2010. b Łącznie z wypłatami z pozarolniczego systemu ubezpieczeń społecznych, w przypadku łączenia uprawnień do świadczeń z tego systemu z uprawnieniami do świadczeń z Funduszu Emerytalno-Rentowego. c W 2000 r. bez gospodarstw domowych, których głównym źródłem utrzymania był dochód z użytkowanego gospodarstwa indywidualnego w rolnictwie. d Na podstawie bilansów.</t>
  </si>
  <si>
    <t>a Patrz uwagi ogólne do działu „Edukacja i wychowanie”, ust. 1 i 2 na str. 200. b Bez szkół dla dorosłych, z wyjątkiem</t>
  </si>
  <si>
    <t>szkolnego 2016/17 zasadnicze szkoły zawodowe. e–g Łącznie: e – do roku szkolnego 2004/05 ze szkołami specjalnymi–</t>
  </si>
  <si>
    <t>uczniowie, 2005/06-2012/13 – absolwenci), g – z uzupełniającymi technikami (w latach szkolnych 2004/05-2013/14</t>
  </si>
  <si>
    <t>i VI. k Łącznie ze szkołami specjalnymi przysposabiającymi do pracy oraz w latach szkolnych 2004/05-2013/14 z liceami</t>
  </si>
  <si>
    <t>ośrodkami dydaktycznymi, do 2010 r. bez szkół resortu obrony narodowej oraz resortu spraw wewnętrznych; bez</t>
  </si>
  <si>
    <t>z – nieuwzględnionymi w podziale według rodzaju placówek – zespołami wychowania przedszkolnego i punktami</t>
  </si>
  <si>
    <t>określanych jako zakłady opieki zdrowotnej). o W 2014 r. do przeliczeń wskaźnika użyto liczbę dzieci w grupie 3-6 lat</t>
  </si>
  <si>
    <t>a See general notes to the chapter “Education”, item 1 and 2 on page 200. b Excluding schools for adults, except</t>
  </si>
  <si>
    <t>school year, basic vocational schools. e–f Including: e – since the 2004/05 school year, special job-training schools,</t>
  </si>
  <si>
    <t>– graduates), g – supplementary technical secondary schools (in the 2004/05-2013/14 school years – students,</t>
  </si>
  <si>
    <t>k Including special job-training schools and in the 2004/05-2013/14 school years, specialised secondary schools. l Including</t>
  </si>
  <si>
    <t>excluding academies of the Ministry of National Defence and the Ministry of Internal Affairs; excluding foreigners. m From</t>
  </si>
  <si>
    <t>pre-primary points not listed in division by type of establishments; since 2007, excluding pre-primary education in the units</t>
  </si>
  <si>
    <t>number of children aged 3-6 in the population aged 3-5 and in half of the 6-year old population, and in 2015 - aged 3-5.</t>
  </si>
  <si>
    <t>przysposabiającymi do pracy, f – z uzupełniającymi liceami ogólnokształcącymi (w latach szkolnych 2004/05-2012/13</t>
  </si>
  <si>
    <t>– uczniowie, 2006/07-2013/14 – absolwenci). h Dających uprawnienia zawodowe. i Dane obejmują absolwentów klasy VIII</t>
  </si>
  <si>
    <t>profilowanymi. l Łącznie z filiami, zamiejscowymi podstawowymi jednostkami organizacyjnymi oraz zamiejscowymi</t>
  </si>
  <si>
    <t>cudzoziemców. m Z poprzedniego roku akademickiego, a w 2000 roku – z roku kalendarzowego. n Od 2008 r. łącznie</t>
  </si>
  <si>
    <t>przedszkolnymi; od 2007 r. bez wychowania przedszkolnego w placówkach wykonujących działalność leczniczą (do 2011 r.</t>
  </si>
  <si>
    <t>w liczbie ludności w wieku 3-5 lat i połowie rocznika 6-latków, a w 2015 r. – w wieku 3-5 lat.</t>
  </si>
  <si>
    <t>post-secondary schools. c Excluding children aged 6 attending pre-primary education establishments. d Until the 2016/17</t>
  </si>
  <si>
    <t>f – supplementary general secondary schools (in the 2004/05-2012/13 school years – students, 2005/06-2012/13</t>
  </si>
  <si>
    <t>2006/07-2013/14 – graduates). h Leading to professional certification. i Data include graduates of grades 6 and 7.</t>
  </si>
  <si>
    <t>branch sections, basic organizational units in another location as well as teaching centres in another location, until 2010</t>
  </si>
  <si>
    <t>the previous academic year, and in 2000 — the calendar year. n Since 2008, including pre-primary education groups and</t>
  </si>
  <si>
    <t>performing health care activities (until 2011 defined as health care institution). o In 2014, the rate was calculated using the</t>
  </si>
  <si>
    <t>szkół policealnych. c Bez dzieci w wieku 6 lat objętych edukacją w placówkach wychowania przedszkolnego. d Do roku</t>
  </si>
  <si>
    <t>a Patrz uwagi ogólne do działu „Edukacja i wychowanie”, ust. 1 i 2 na str. 200. b Bez szkół dla dorosłych, z wyjątkiem szkół policealnych. c Bez dzieci w wieku 6 lat objętych edukacją w placówkach wychowania przedszkolnego. d Do roku szkolnego 2016/17 zasadnicze szkoły zawodowe. e–g Łącznie: e – do roku szkolnego 2004/05 ze szkołami specjalnymi– przysposabiającymi do pracy, f – z uzupełniającymi liceami ogólnokształcącymi (w latach szkolnych 2004/05-2012/13 uczniowie, 2005/06-2012/13 – absolwenci), g – z uzupełniającymi technikami (w latach szkolnych 2004/05-2013/14 – uczniowie, 2006/07-2013/14 – absolwenci). h Dających uprawnienia zawodowe. i Dane obejmują absolwentów klasy VIII i VI. k Łącznie ze szkołami specjalnymi przysposabiającymi do pracy oraz w latach szkolnych 2004/05-2013/14 z liceami profilowanymi. l Łącznie z filiami, zamiejscowymi podstawowymi jednostkami organizacyjnymi oraz zamiejscowymi ośrodkami dydaktycznymi, do 2010 r. bez szkół resortu obrony narodowej oraz resortu spraw wewnętrznych; bez cudzoziemców. m Z poprzedniego roku akademickiego, a w 2000 roku – z roku kalendarzowego. n Od 2008 r. łącznie z – nieuwzględnionymi w podziale według rodzaju placówek – zespołami wychowania przedszkolnego i punktami przedszkolnymi; od 2007 r. bez wychowania przedszkolnego w placówkach wykonujących działalność leczniczą (do 2011 r. określanych jako zakłady opieki zdrowotnej). o W 2014 r. do przeliczeń wskaźnika użyto liczbę dzieci w grupie 3-6 lat w liczbie ludności w wieku 3-5 lat i połowie rocznika 6-latków, a w 2015 r. – w wieku 3-5 lat.</t>
  </si>
  <si>
    <t>a See general notes to the chapter “Education”, item 1 and 2 on page 200. b Excluding schools for adults, except post-secondary schools. c Excluding children aged 6 attending pre-primary education establishments. d Until the 2016/17</t>
  </si>
  <si>
    <t>school year, basic vocational schools. e–f Including: e – since the 2004/05 school year, special job-training schools, f – supplementary general secondary schools (in the 2004/05-2012/13 school years – students, 2005/06-2012/13</t>
  </si>
  <si>
    <t>– graduates), g – supplementary technical secondary schools (in the 2004/05-2013/14 school years – students, 2006/07-2013/14 – graduates). h Leading to professional certification. i Data include graduates of grades 6 and 7.</t>
  </si>
  <si>
    <t>k Including special job-training schools and in the 2004/05-2013/14 school years, specialised secondary schools. l Including branch sections, basic organizational units in another location as well as teaching centres in another location, until 2010</t>
  </si>
  <si>
    <t>excluding academies of the Ministry of National Defence and the Ministry of Internal Affairs; excluding foreigners. m From the previous academic year, and in 2000 — the calendar year. n Since 2008, including pre-primary education groups and</t>
  </si>
  <si>
    <t>pre-primary points not listed in division by type of establishments; since 2007, excluding pre-primary education in the units performing health care activities (until 2011 defined as health care institution). o In 2014, the rate was calculated using the</t>
  </si>
  <si>
    <t xml:space="preserve">number of children aged 3-6 in the population aged 3-5 and in half of the 6-year old population, and in 2015 - aged 3-5. </t>
  </si>
  <si>
    <t>a Patrz uwagi ogólne do działu „Edukacja i wychowanie”. b Bez szkół dla dorosłych, z wyjątkiem szkół policealnych. c Bez dzieci w wieku 6 lat objętych edukacją w placówkach wychowania przedszkolnego. d Do roku szkolnego 2016/17 zasadnicze szkoły zawodowe. e–g Łącznie: e – do roku szkolnego 2004/05 ze szkołami specjalnymi– przysposabiającymi do pracy, f – z uzupełniającymi liceami ogólnokształcącymi (w latach szkolnych 2004/05-2012/13 uczniowie, 2005/06-2012/13 – absolwenci), g – z uzupełniającymi technikami (w latach szkolnych 2004/05-2013/14 – uczniowie, 2006/07-2013/14 – absolwenci). h Dających uprawnienia zawodowe. i Dane obejmują absolwentów klasy VIII i VI. k Łącznie ze szkołami specjalnymi przysposabiającymi do pracy oraz w latach szkolnych 2004/05-2013/14 z liceami profilowanymi. l Łącznie z filiami, zamiejscowymi podstawowymi jednostkami organizacyjnymi oraz zamiejscowymi ośrodkami dydaktycznymi, do 2010 r. bez szkół resortu obrony narodowej oraz resortu spraw wewnętrznych; bez cudzoziemców. m Z poprzedniego roku akademickiego, a w 2000 roku – z roku kalendarzowego. n Od 2008 r. łącznie z – nieuwzględnionymi w podziale według rodzaju placówek – zespołami wychowania przedszkolnego i punktami przedszkolnymi; od 2007 r. bez wychowania przedszkolnego w placówkach wykonujących działalność leczniczą (do 2011 r. określanych jako zakłady opieki zdrowotnej). o W 2014 r. do przeliczeń wskaźnika użyto liczbę dzieci w grupie 3-6 lat w liczbie ludności w wieku 3-5 lat i połowie rocznika 6-latków, a w 2015 r. – w wieku 3-5 lat.</t>
  </si>
  <si>
    <t xml:space="preserve">a Dane według siedziby użytkownika gospodarstwa. b Od 2010 r. bez gruntów posiadaczy użytków rolnych nieprowadzących działalności rolniczej oraz gruntów posiadaczy poniżej 1 ha użytków rolnych prowadzących działalność rolniczą o małej skali. c W roku gospodarczym. d W 2010 r. dane Powszechnego Spisu Rolnego. e Dane dotyczą sieci kolejowej Polskich Kolei Państwowych (PKP), od 2005 r. również innych podmiotów  będących zarządcami infrastruktury kolejowej   f Od 2011 r. łącznie z posiadającymi pozwolenia czasowe wydane w końcu roku. g Do 2012 r. operator publiczny. w 2000 r. placówki pocztowe i placówki usług telekomunikacyjnych. h Dane dotyczą operatorów telekomunikacyjnych sieci publicznej </t>
  </si>
  <si>
    <t xml:space="preserve">a Data are presented according to the official residence of land user. b Since 2010 excluding land of owners of agricul- tural land who do not conduct agricultural activities and owners of less than 1 ha of agricultural land who conduct agricul- tural activities on a small scale; see general notes to the chapter "Agriculture,and forestry", c In farming year. d In 2010), of other entities which are administrators of railway infrastructure f Since 2011 including having temporary permission given  data of the Agricultural Census. e Data concern rail network of Polskie Koleje Państwowe (PKP), as well as since 2005 at the end of the year. g Up to 2012 public operator; in  2000  post  offices  and  telecommunication  service  offices. h Data  concern operators of the public telecommunication network.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</si>
</sst>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9">
    <font>
      <sz val="11"/>
      <color theme="1"/>
      <name val="Calibri"/>
      <family val="2"/>
      <scheme val="minor"/>
    </font>
    <font>
      <sz val="10"/>
      <name val="Arial"/>
      <family val="2"/>
    </font>
    <font>
      <b/>
      <sz val="7"/>
      <color theme="1"/>
      <name val="Arial"/>
      <family val="2"/>
    </font>
    <font>
      <i/>
      <sz val="7"/>
      <color theme="1"/>
      <name val="Arial"/>
      <family val="2"/>
    </font>
    <font>
      <sz val="7"/>
      <color theme="1"/>
      <name val="Arial"/>
      <family val="2"/>
    </font>
    <font>
      <vertAlign val="superscript"/>
      <sz val="7"/>
      <color theme="1"/>
      <name val="Arial"/>
      <family val="2"/>
    </font>
    <font>
      <i/>
      <vertAlign val="superscript"/>
      <sz val="7"/>
      <color theme="1"/>
      <name val="Arial"/>
      <family val="2"/>
    </font>
    <font>
      <sz val="7"/>
      <color rgb="FF000000"/>
      <name val="Arial"/>
      <family val="2"/>
    </font>
    <font>
      <vertAlign val="superscript"/>
      <sz val="7"/>
      <color rgb="FF000000"/>
      <name val="Arial"/>
      <family val="2"/>
    </font>
    <font>
      <sz val="7"/>
      <color rgb="FFFF0000"/>
      <name val="Arial"/>
      <family val="2"/>
    </font>
    <font>
      <b/>
      <sz val="7"/>
      <color rgb="FF000000"/>
      <name val="Arial"/>
      <family val="2"/>
    </font>
    <font>
      <sz val="11"/>
      <color theme="1"/>
      <name val="Arial"/>
      <family val="2"/>
    </font>
    <font>
      <i/>
      <vertAlign val="superscript"/>
      <sz val="7"/>
      <color rgb="FF000000"/>
      <name val="Arial"/>
      <family val="2"/>
    </font>
    <font>
      <sz val="6"/>
      <color theme="1"/>
      <name val="Arial"/>
      <family val="2"/>
    </font>
    <font>
      <i/>
      <sz val="6"/>
      <color theme="1"/>
      <name val="Arial"/>
      <family val="2"/>
    </font>
    <font>
      <i/>
      <sz val="6"/>
      <color rgb="FF000000"/>
      <name val="Arial"/>
      <family val="2"/>
    </font>
    <font>
      <sz val="7"/>
      <color theme="1" tint="0.34999001026153564"/>
      <name val="Arial"/>
      <family val="2"/>
    </font>
    <font>
      <vertAlign val="superscript"/>
      <sz val="7"/>
      <color theme="1" tint="0.34999001026153564"/>
      <name val="Arial"/>
      <family val="2"/>
    </font>
    <font>
      <sz val="6"/>
      <color theme="1" tint="0.34999001026153564"/>
      <name val="Arial"/>
      <family val="2"/>
    </font>
    <font>
      <sz val="6"/>
      <name val="Arial"/>
      <family val="2"/>
    </font>
    <font>
      <i/>
      <sz val="6"/>
      <name val="Arial"/>
      <family val="2"/>
    </font>
    <font>
      <sz val="11"/>
      <name val="Arial"/>
      <family val="2"/>
    </font>
    <font>
      <sz val="7"/>
      <color rgb="FF595959"/>
      <name val="Arial"/>
      <family val="2"/>
    </font>
    <font>
      <vertAlign val="superscript"/>
      <sz val="8"/>
      <color rgb="FF595959"/>
      <name val="Arial"/>
      <family val="2"/>
    </font>
    <font>
      <vertAlign val="superscript"/>
      <sz val="8"/>
      <color theme="1"/>
      <name val="Arial"/>
      <family val="2"/>
    </font>
    <font>
      <vertAlign val="superscript"/>
      <sz val="7"/>
      <color rgb="FF595959"/>
      <name val="Arial"/>
      <family val="2"/>
    </font>
    <font>
      <vertAlign val="superscript"/>
      <sz val="7"/>
      <color rgb="FF595959"/>
      <name val="Symbol"/>
      <family val="1"/>
    </font>
    <font>
      <vertAlign val="superscript"/>
      <sz val="7"/>
      <color rgb="FF595959"/>
      <name val="Times New Roman"/>
      <family val="1"/>
    </font>
    <font>
      <vertAlign val="superscript"/>
      <sz val="8"/>
      <color theme="1"/>
      <name val="Algerian"/>
      <family val="5"/>
    </font>
  </fonts>
  <fills count="2">
    <fill>
      <patternFill/>
    </fill>
    <fill>
      <patternFill patternType="gray125"/>
    </fill>
  </fills>
  <borders count="9">
    <border>
      <left/>
      <right/>
      <top/>
      <bottom/>
      <diagonal/>
    </border>
    <border>
      <left/>
      <right style="medium"/>
      <top style="medium"/>
      <bottom style="medium"/>
    </border>
    <border>
      <left/>
      <right/>
      <top style="medium"/>
      <bottom style="medium"/>
    </border>
    <border>
      <left style="medium"/>
      <right/>
      <top style="medium"/>
      <bottom style="medium"/>
    </border>
    <border>
      <left/>
      <right style="medium"/>
      <top/>
      <bottom/>
    </border>
    <border>
      <left style="medium"/>
      <right/>
      <top/>
      <bottom/>
    </border>
    <border>
      <left style="medium"/>
      <right style="medium"/>
      <top style="medium"/>
      <bottom style="medium"/>
    </border>
    <border>
      <left style="medium"/>
      <right style="medium"/>
      <top/>
      <bottom/>
    </border>
    <border>
      <left/>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6">
    <xf numFmtId="0" fontId="0" fillId="0" borderId="0" xfId="0"/>
    <xf numFmtId="0" fontId="2" fillId="0" borderId="0" xfId="0" applyFont="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xf numFmtId="0" fontId="4" fillId="0" borderId="4" xfId="0" applyFont="1" applyBorder="1" applyAlignment="1">
      <alignment horizontal="right" vertical="center" wrapText="1"/>
    </xf>
    <xf numFmtId="0" fontId="4" fillId="0" borderId="4" xfId="0" applyFont="1" applyBorder="1" applyAlignment="1">
      <alignment horizontal="left" vertical="center" wrapText="1" indent="1"/>
    </xf>
    <xf numFmtId="0" fontId="4" fillId="0" borderId="4" xfId="0" applyFont="1" applyBorder="1" applyAlignment="1">
      <alignment horizontal="left" vertical="center" wrapText="1" indent="2"/>
    </xf>
    <xf numFmtId="0" fontId="4" fillId="0" borderId="4" xfId="0" applyFont="1" applyBorder="1" applyAlignment="1">
      <alignment vertical="center" wrapText="1"/>
    </xf>
    <xf numFmtId="0" fontId="4" fillId="0" borderId="5" xfId="0" applyFont="1" applyBorder="1" applyAlignment="1">
      <alignment horizontal="right" vertical="center" wrapText="1"/>
    </xf>
    <xf numFmtId="0" fontId="4" fillId="0" borderId="6" xfId="0" applyFont="1" applyBorder="1" applyAlignment="1">
      <alignment horizontal="center" vertical="center" wrapText="1"/>
    </xf>
    <xf numFmtId="0" fontId="4" fillId="0" borderId="7" xfId="0" applyFont="1" applyBorder="1" applyAlignment="1">
      <alignment horizontal="right" vertical="center" wrapText="1"/>
    </xf>
    <xf numFmtId="0" fontId="4" fillId="0" borderId="4" xfId="0" applyFont="1" applyBorder="1" applyAlignment="1">
      <alignment horizontal="left" vertical="center" wrapText="1" indent="3"/>
    </xf>
    <xf numFmtId="0" fontId="7" fillId="0" borderId="4" xfId="0" applyFont="1" applyBorder="1" applyAlignment="1">
      <alignment horizontal="left" vertical="center" wrapText="1" indent="2"/>
    </xf>
    <xf numFmtId="0" fontId="7" fillId="0" borderId="4" xfId="0" applyFont="1" applyBorder="1" applyAlignment="1">
      <alignment horizontal="left" vertical="center" wrapText="1" indent="3"/>
    </xf>
    <xf numFmtId="0" fontId="7" fillId="0" borderId="4" xfId="0" applyFont="1" applyBorder="1" applyAlignment="1">
      <alignment horizontal="right" vertical="center" wrapText="1"/>
    </xf>
    <xf numFmtId="0" fontId="7" fillId="0" borderId="5" xfId="0" applyFont="1" applyBorder="1" applyAlignment="1">
      <alignment horizontal="right" vertical="center" wrapText="1"/>
    </xf>
    <xf numFmtId="2" fontId="4" fillId="0" borderId="4" xfId="0" applyNumberFormat="1" applyFont="1" applyBorder="1" applyAlignment="1">
      <alignment horizontal="right" vertical="center" wrapText="1"/>
    </xf>
    <xf numFmtId="164" fontId="4" fillId="0" borderId="4" xfId="0" applyNumberFormat="1" applyFont="1" applyBorder="1" applyAlignment="1">
      <alignment horizontal="right" vertical="center" wrapText="1"/>
    </xf>
    <xf numFmtId="2" fontId="4" fillId="0" borderId="4" xfId="0" applyNumberFormat="1" applyFont="1" applyBorder="1" applyAlignment="1">
      <alignment vertical="center" wrapText="1"/>
    </xf>
    <xf numFmtId="164" fontId="4" fillId="0" borderId="4" xfId="0" applyNumberFormat="1" applyFont="1" applyBorder="1" applyAlignment="1">
      <alignment vertical="center" wrapText="1"/>
    </xf>
    <xf numFmtId="164" fontId="7" fillId="0" borderId="4" xfId="0" applyNumberFormat="1" applyFont="1" applyBorder="1" applyAlignment="1">
      <alignment horizontal="right" vertical="center" wrapText="1"/>
    </xf>
    <xf numFmtId="0" fontId="4" fillId="0" borderId="4" xfId="0" applyFont="1" applyBorder="1" applyAlignment="1">
      <alignment horizontal="left" vertical="center" wrapText="1" indent="4"/>
    </xf>
    <xf numFmtId="0" fontId="4" fillId="0" borderId="4" xfId="0" applyFont="1" applyBorder="1" applyAlignment="1">
      <alignment horizontal="left" vertical="center" wrapText="1" indent="7"/>
    </xf>
    <xf numFmtId="0" fontId="4" fillId="0" borderId="4" xfId="0" applyFont="1" applyBorder="1" applyAlignment="1">
      <alignment horizontal="left" vertical="center" wrapText="1" indent="5"/>
    </xf>
    <xf numFmtId="0" fontId="4" fillId="0" borderId="4" xfId="0" applyFont="1" applyBorder="1" applyAlignment="1">
      <alignment horizontal="right" vertical="center" wrapText="1" indent="1"/>
    </xf>
    <xf numFmtId="0" fontId="4" fillId="0" borderId="4" xfId="0" applyFont="1" applyBorder="1" applyAlignment="1">
      <alignment horizontal="right" vertical="center" wrapText="1" indent="2"/>
    </xf>
    <xf numFmtId="0" fontId="11" fillId="0" borderId="0" xfId="0" applyFont="1"/>
    <xf numFmtId="0" fontId="13" fillId="0" borderId="0" xfId="0" applyFont="1"/>
    <xf numFmtId="0" fontId="4" fillId="0" borderId="7" xfId="0" applyFont="1" applyBorder="1" applyAlignment="1">
      <alignment vertical="center" wrapText="1"/>
    </xf>
    <xf numFmtId="0" fontId="7" fillId="0" borderId="4" xfId="0" applyFont="1" applyBorder="1" applyAlignment="1">
      <alignment vertical="center" wrapText="1"/>
    </xf>
    <xf numFmtId="164" fontId="4" fillId="0" borderId="7" xfId="0" applyNumberFormat="1" applyFont="1" applyBorder="1" applyAlignment="1">
      <alignment horizontal="right" vertical="center" wrapText="1"/>
    </xf>
    <xf numFmtId="2" fontId="4" fillId="0" borderId="7" xfId="0" applyNumberFormat="1" applyFont="1" applyBorder="1" applyAlignment="1">
      <alignment horizontal="right" vertical="center" wrapText="1"/>
    </xf>
    <xf numFmtId="164" fontId="4" fillId="0" borderId="4" xfId="0" applyNumberFormat="1" applyFont="1" applyBorder="1" applyAlignment="1">
      <alignment horizontal="right" vertical="center" wrapText="1" indent="1"/>
    </xf>
    <xf numFmtId="164" fontId="4" fillId="0" borderId="7" xfId="0" applyNumberFormat="1" applyFont="1" applyBorder="1" applyAlignment="1">
      <alignment vertical="center" wrapText="1"/>
    </xf>
    <xf numFmtId="2" fontId="4" fillId="0" borderId="7" xfId="0" applyNumberFormat="1" applyFont="1" applyBorder="1" applyAlignment="1">
      <alignment vertical="center" wrapText="1"/>
    </xf>
    <xf numFmtId="164" fontId="7" fillId="0" borderId="4" xfId="0" applyNumberFormat="1" applyFont="1" applyBorder="1" applyAlignment="1">
      <alignment vertical="center" wrapText="1"/>
    </xf>
    <xf numFmtId="164" fontId="9" fillId="0" borderId="4" xfId="0" applyNumberFormat="1" applyFont="1" applyBorder="1" applyAlignment="1">
      <alignment horizontal="right" vertical="center" wrapText="1"/>
    </xf>
    <xf numFmtId="0" fontId="7" fillId="0" borderId="7" xfId="0" applyFont="1" applyBorder="1" applyAlignment="1">
      <alignment horizontal="right" vertical="center" wrapText="1"/>
    </xf>
    <xf numFmtId="164" fontId="7" fillId="0" borderId="7" xfId="0" applyNumberFormat="1" applyFont="1" applyBorder="1" applyAlignment="1">
      <alignment horizontal="right" vertical="center" wrapText="1"/>
    </xf>
    <xf numFmtId="164" fontId="10" fillId="0" borderId="4" xfId="0" applyNumberFormat="1" applyFont="1" applyBorder="1" applyAlignment="1">
      <alignment vertical="center" wrapText="1"/>
    </xf>
    <xf numFmtId="164" fontId="10" fillId="0" borderId="7" xfId="0" applyNumberFormat="1" applyFont="1" applyBorder="1" applyAlignment="1">
      <alignment horizontal="right" vertical="center" wrapText="1"/>
    </xf>
    <xf numFmtId="164" fontId="10" fillId="0" borderId="4" xfId="0" applyNumberFormat="1" applyFont="1" applyBorder="1" applyAlignment="1">
      <alignment horizontal="right" vertical="center" wrapText="1"/>
    </xf>
    <xf numFmtId="0" fontId="3" fillId="0" borderId="0" xfId="0" applyFont="1" applyAlignment="1">
      <alignment vertical="center" wrapText="1"/>
    </xf>
    <xf numFmtId="1" fontId="4" fillId="0" borderId="7" xfId="0" applyNumberFormat="1" applyFont="1" applyBorder="1" applyAlignment="1">
      <alignment horizontal="right" vertical="center" wrapText="1"/>
    </xf>
    <xf numFmtId="1" fontId="4" fillId="0" borderId="4" xfId="0" applyNumberFormat="1" applyFont="1" applyBorder="1" applyAlignment="1">
      <alignment horizontal="right" vertical="center" wrapText="1"/>
    </xf>
    <xf numFmtId="1" fontId="4" fillId="0" borderId="4" xfId="0" applyNumberFormat="1" applyFont="1" applyBorder="1" applyAlignment="1">
      <alignment horizontal="right" vertical="center" wrapText="1" indent="1"/>
    </xf>
    <xf numFmtId="0" fontId="4" fillId="0" borderId="7" xfId="0" applyNumberFormat="1" applyFont="1" applyBorder="1" applyAlignment="1">
      <alignment vertical="center" wrapText="1"/>
    </xf>
    <xf numFmtId="0" fontId="4" fillId="0" borderId="4" xfId="0" applyNumberFormat="1" applyFont="1" applyBorder="1" applyAlignment="1">
      <alignment vertical="center" wrapText="1"/>
    </xf>
    <xf numFmtId="164" fontId="4" fillId="0" borderId="4" xfId="0" applyNumberFormat="1"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4" xfId="0" applyFont="1" applyFill="1" applyBorder="1" applyAlignment="1">
      <alignment vertical="center" wrapText="1"/>
    </xf>
    <xf numFmtId="0" fontId="16" fillId="0" borderId="0" xfId="0" applyFont="1"/>
    <xf numFmtId="0" fontId="16" fillId="0" borderId="0" xfId="0" applyFont="1" applyAlignment="1">
      <alignment horizontal="left" vertical="center" indent="1"/>
    </xf>
    <xf numFmtId="0" fontId="16" fillId="0" borderId="3" xfId="0" applyFont="1" applyBorder="1" applyAlignment="1">
      <alignment horizontal="center" vertical="center" wrapText="1"/>
    </xf>
    <xf numFmtId="0" fontId="16" fillId="0" borderId="8" xfId="0" applyFont="1" applyBorder="1" applyAlignment="1">
      <alignment vertical="center" wrapText="1"/>
    </xf>
    <xf numFmtId="0" fontId="16" fillId="0" borderId="0" xfId="0" applyFont="1" applyAlignment="1">
      <alignment vertical="center" wrapText="1"/>
    </xf>
    <xf numFmtId="0" fontId="16" fillId="0" borderId="0" xfId="0" applyFont="1" applyAlignment="1">
      <alignment horizontal="left" vertical="center" wrapText="1" indent="1"/>
    </xf>
    <xf numFmtId="0" fontId="16" fillId="0" borderId="0" xfId="0" applyFont="1" applyAlignment="1">
      <alignment horizontal="left" vertical="center" wrapText="1" indent="2"/>
    </xf>
    <xf numFmtId="0" fontId="16" fillId="0" borderId="0" xfId="0" applyFont="1" applyAlignment="1">
      <alignment horizontal="left" vertical="center" wrapText="1" indent="3"/>
    </xf>
    <xf numFmtId="0" fontId="16" fillId="0" borderId="0" xfId="0" applyFont="1" applyAlignment="1">
      <alignment horizontal="left" vertical="center" wrapText="1" indent="4"/>
    </xf>
    <xf numFmtId="0" fontId="21" fillId="0" borderId="0" xfId="0" applyFont="1"/>
    <xf numFmtId="0" fontId="19" fillId="0" borderId="0" xfId="0" applyFont="1"/>
    <xf numFmtId="0" fontId="16" fillId="0" borderId="4" xfId="0" applyFont="1" applyBorder="1" applyAlignment="1">
      <alignment horizontal="right" vertical="center" wrapText="1"/>
    </xf>
    <xf numFmtId="0" fontId="16" fillId="0" borderId="7" xfId="0" applyFont="1" applyBorder="1" applyAlignment="1">
      <alignment horizontal="right" vertical="center" wrapText="1"/>
    </xf>
    <xf numFmtId="0" fontId="16" fillId="0" borderId="0" xfId="0" applyFont="1" applyAlignment="1">
      <alignment horizontal="left" vertical="center" wrapText="1" indent="5"/>
    </xf>
    <xf numFmtId="0" fontId="22" fillId="0" borderId="0" xfId="0" applyFont="1" applyAlignment="1">
      <alignment horizontal="left" vertical="center" wrapText="1" indent="1"/>
    </xf>
    <xf numFmtId="0" fontId="22" fillId="0" borderId="0" xfId="0" applyFont="1" applyAlignment="1">
      <alignment horizontal="left" vertical="center" wrapText="1" indent="2"/>
    </xf>
    <xf numFmtId="0" fontId="22" fillId="0" borderId="0" xfId="0" applyFont="1" applyAlignment="1">
      <alignment vertical="center" wrapText="1"/>
    </xf>
    <xf numFmtId="0" fontId="22" fillId="0" borderId="0" xfId="0" applyFont="1" applyAlignment="1">
      <alignment horizontal="left" vertical="center" wrapText="1" indent="3"/>
    </xf>
    <xf numFmtId="0" fontId="4" fillId="0" borderId="5" xfId="0" applyFont="1" applyBorder="1" applyAlignment="1">
      <alignment horizontal="left" vertical="center" wrapText="1" indent="1"/>
    </xf>
    <xf numFmtId="0" fontId="7" fillId="0" borderId="5" xfId="0" applyFont="1" applyBorder="1" applyAlignment="1">
      <alignment horizontal="left" vertical="center" wrapText="1" indent="2"/>
    </xf>
    <xf numFmtId="0" fontId="22" fillId="0" borderId="0" xfId="0" applyFont="1" applyAlignment="1">
      <alignment horizontal="justify" vertical="center" wrapText="1"/>
    </xf>
    <xf numFmtId="0" fontId="19" fillId="0" borderId="0" xfId="0" applyFont="1" applyAlignment="1">
      <alignment horizontal="left" vertical="center" wrapText="1"/>
    </xf>
    <xf numFmtId="0" fontId="18" fillId="0" borderId="0" xfId="0" applyFont="1" applyAlignment="1">
      <alignment horizontal="left" vertical="center" wrapText="1"/>
    </xf>
    <xf numFmtId="0" fontId="14" fillId="0" borderId="0" xfId="0" applyFont="1" applyAlignment="1">
      <alignment horizontal="left" vertical="center" wrapText="1"/>
    </xf>
    <xf numFmtId="0" fontId="4" fillId="0" borderId="8" xfId="0" applyFont="1" applyBorder="1" applyAlignment="1">
      <alignment horizontal="right" vertical="center" wrapText="1"/>
    </xf>
    <xf numFmtId="0" fontId="16" fillId="0" borderId="8" xfId="0" applyFont="1" applyBorder="1" applyAlignment="1">
      <alignment vertical="center" wrapText="1"/>
    </xf>
    <xf numFmtId="0" fontId="3" fillId="0" borderId="8" xfId="0" applyFont="1" applyBorder="1" applyAlignment="1">
      <alignment vertical="center" wrapText="1"/>
    </xf>
    <xf numFmtId="0" fontId="1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horizontal="right" vertical="center" wrapText="1"/>
    </xf>
    <xf numFmtId="0" fontId="16" fillId="0" borderId="0" xfId="0" applyFont="1" applyAlignment="1">
      <alignment horizontal="left" vertical="center" wrapText="1"/>
    </xf>
    <xf numFmtId="0" fontId="18" fillId="0" borderId="0" xfId="0" applyFont="1" applyAlignment="1">
      <alignment horizontal="left" wrapText="1"/>
    </xf>
    <xf numFmtId="0" fontId="14" fillId="0" borderId="0" xfId="0" applyFont="1" applyAlignment="1">
      <alignment horizontal="left" wrapText="1"/>
    </xf>
    <xf numFmtId="0" fontId="13" fillId="0" borderId="0" xfId="0" applyFont="1" applyAlignment="1">
      <alignment horizontal="left" wrapText="1"/>
    </xf>
    <xf numFmtId="0" fontId="20"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left" wrapText="1"/>
    </xf>
    <xf numFmtId="0" fontId="3" fillId="0" borderId="0" xfId="0" applyFont="1" applyAlignment="1">
      <alignment horizontal="left" wrapText="1"/>
    </xf>
    <xf numFmtId="0" fontId="4" fillId="0" borderId="0" xfId="0" applyFont="1" applyAlignment="1">
      <alignment horizontal="left" vertical="center" wrapText="1"/>
    </xf>
    <xf numFmtId="0" fontId="13" fillId="0" borderId="0" xfId="0" applyFont="1" applyAlignment="1">
      <alignment horizontal="left" vertical="center" wrapText="1"/>
    </xf>
    <xf numFmtId="0" fontId="18"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zoomScale="145" zoomScaleNormal="145" workbookViewId="0" topLeftCell="A34">
      <selection activeCell="B44" sqref="B44"/>
    </sheetView>
  </sheetViews>
  <sheetFormatPr defaultColWidth="9.140625" defaultRowHeight="15"/>
  <cols>
    <col min="1" max="1" width="5.57421875" style="28" customWidth="1"/>
    <col min="2" max="2" width="50.8515625" style="28" customWidth="1"/>
    <col min="3" max="14" width="10.7109375" style="28" customWidth="1"/>
    <col min="15" max="15" width="50.8515625" style="28" customWidth="1"/>
    <col min="16" max="16" width="5.57421875" style="28" customWidth="1"/>
    <col min="17" max="16384" width="9.140625" style="28" customWidth="1"/>
  </cols>
  <sheetData>
    <row r="1" ht="15">
      <c r="A1" s="5" t="s">
        <v>6</v>
      </c>
    </row>
    <row r="2" ht="15">
      <c r="A2" s="53" t="s">
        <v>7</v>
      </c>
    </row>
    <row r="3" spans="1:3" ht="15">
      <c r="A3" s="1" t="s">
        <v>330</v>
      </c>
      <c r="C3" s="28" t="s">
        <v>238</v>
      </c>
    </row>
    <row r="4" spans="1:3" ht="15" thickBot="1">
      <c r="A4" s="54" t="s">
        <v>5</v>
      </c>
      <c r="C4" s="28" t="s">
        <v>238</v>
      </c>
    </row>
    <row r="5" spans="1:16" ht="15" thickBot="1">
      <c r="A5" s="2" t="s">
        <v>1</v>
      </c>
      <c r="B5" s="2" t="s">
        <v>2</v>
      </c>
      <c r="C5" s="2">
        <v>2000</v>
      </c>
      <c r="D5" s="3">
        <v>2005</v>
      </c>
      <c r="E5" s="11">
        <v>2008</v>
      </c>
      <c r="F5" s="11">
        <v>2009</v>
      </c>
      <c r="G5" s="3">
        <v>2010</v>
      </c>
      <c r="H5" s="4">
        <v>2011</v>
      </c>
      <c r="I5" s="4">
        <v>2012</v>
      </c>
      <c r="J5" s="4">
        <v>2013</v>
      </c>
      <c r="K5" s="4">
        <v>2014</v>
      </c>
      <c r="L5" s="4">
        <v>2015</v>
      </c>
      <c r="M5" s="4">
        <v>2016</v>
      </c>
      <c r="N5" s="4">
        <v>2017</v>
      </c>
      <c r="O5" s="55" t="s">
        <v>3</v>
      </c>
      <c r="P5" s="4" t="s">
        <v>4</v>
      </c>
    </row>
    <row r="6" spans="1:16" ht="15" customHeight="1">
      <c r="A6" s="77" t="s">
        <v>8</v>
      </c>
      <c r="B6" s="77"/>
      <c r="C6" s="77"/>
      <c r="D6" s="77"/>
      <c r="E6" s="77"/>
      <c r="F6" s="77"/>
      <c r="G6" s="77"/>
      <c r="H6" s="78" t="s">
        <v>26</v>
      </c>
      <c r="I6" s="79"/>
      <c r="J6" s="79"/>
      <c r="K6" s="79"/>
      <c r="L6" s="79"/>
      <c r="M6" s="79"/>
      <c r="N6" s="79"/>
      <c r="O6" s="79"/>
      <c r="P6" s="56"/>
    </row>
    <row r="7" spans="1:16" ht="15">
      <c r="A7" s="6">
        <v>1</v>
      </c>
      <c r="B7" s="7" t="s">
        <v>9</v>
      </c>
      <c r="C7" s="12">
        <v>25114</v>
      </c>
      <c r="D7" s="6">
        <v>25122</v>
      </c>
      <c r="E7" s="6">
        <v>25122</v>
      </c>
      <c r="F7" s="6">
        <v>25122</v>
      </c>
      <c r="G7" s="12">
        <v>25122</v>
      </c>
      <c r="H7" s="6">
        <v>25122</v>
      </c>
      <c r="I7" s="6">
        <v>25122</v>
      </c>
      <c r="J7" s="6">
        <v>25122</v>
      </c>
      <c r="K7" s="6">
        <v>25122</v>
      </c>
      <c r="L7" s="6">
        <v>25122</v>
      </c>
      <c r="M7" s="6">
        <v>25122</v>
      </c>
      <c r="N7" s="6">
        <v>25122</v>
      </c>
      <c r="O7" s="57" t="s">
        <v>365</v>
      </c>
      <c r="P7" s="10">
        <v>1</v>
      </c>
    </row>
    <row r="8" spans="1:16" ht="14.25" customHeight="1">
      <c r="A8" s="82" t="s">
        <v>10</v>
      </c>
      <c r="B8" s="82"/>
      <c r="C8" s="82"/>
      <c r="D8" s="82"/>
      <c r="E8" s="82"/>
      <c r="F8" s="82"/>
      <c r="G8" s="82"/>
      <c r="H8" s="83" t="s">
        <v>27</v>
      </c>
      <c r="I8" s="83"/>
      <c r="J8" s="83"/>
      <c r="K8" s="83"/>
      <c r="L8" s="83"/>
      <c r="M8" s="83"/>
      <c r="N8" s="83"/>
      <c r="O8" s="83"/>
      <c r="P8" s="44"/>
    </row>
    <row r="9" spans="1:16" ht="15">
      <c r="A9" s="6"/>
      <c r="B9" s="7" t="s">
        <v>11</v>
      </c>
      <c r="C9" s="12"/>
      <c r="D9" s="6"/>
      <c r="E9" s="26"/>
      <c r="F9" s="6"/>
      <c r="G9" s="6"/>
      <c r="H9" s="6"/>
      <c r="I9" s="6"/>
      <c r="J9" s="6"/>
      <c r="K9" s="6"/>
      <c r="L9" s="6"/>
      <c r="M9" s="6"/>
      <c r="N9" s="19"/>
      <c r="O9" s="58" t="s">
        <v>28</v>
      </c>
      <c r="P9" s="10"/>
    </row>
    <row r="10" spans="1:16" ht="19.5">
      <c r="A10" s="6">
        <v>2</v>
      </c>
      <c r="B10" s="8" t="s">
        <v>334</v>
      </c>
      <c r="C10" s="32">
        <v>34.1</v>
      </c>
      <c r="D10" s="19">
        <v>32.3</v>
      </c>
      <c r="E10" s="19">
        <v>31.1</v>
      </c>
      <c r="F10" s="19">
        <v>31.5</v>
      </c>
      <c r="G10" s="19">
        <v>30.6</v>
      </c>
      <c r="H10" s="32">
        <v>32.6</v>
      </c>
      <c r="I10" s="19">
        <v>31.6</v>
      </c>
      <c r="J10" s="19">
        <v>32.7</v>
      </c>
      <c r="K10" s="19">
        <v>32.1</v>
      </c>
      <c r="L10" s="19">
        <v>33.8</v>
      </c>
      <c r="M10" s="19">
        <v>34.2</v>
      </c>
      <c r="N10" s="19">
        <v>34.1</v>
      </c>
      <c r="O10" s="59" t="s">
        <v>366</v>
      </c>
      <c r="P10" s="10">
        <v>2</v>
      </c>
    </row>
    <row r="11" spans="1:16" ht="15">
      <c r="A11" s="6">
        <v>3</v>
      </c>
      <c r="B11" s="8" t="s">
        <v>335</v>
      </c>
      <c r="C11" s="32">
        <v>25.8</v>
      </c>
      <c r="D11" s="19">
        <v>24.2</v>
      </c>
      <c r="E11" s="19">
        <v>23.7</v>
      </c>
      <c r="F11" s="19">
        <v>24</v>
      </c>
      <c r="G11" s="19">
        <v>24.1</v>
      </c>
      <c r="H11" s="32">
        <v>23</v>
      </c>
      <c r="I11" s="19">
        <v>24</v>
      </c>
      <c r="J11" s="19">
        <v>23.9</v>
      </c>
      <c r="K11" s="19">
        <v>25</v>
      </c>
      <c r="L11" s="19">
        <v>27.1</v>
      </c>
      <c r="M11" s="19">
        <v>27.1</v>
      </c>
      <c r="N11" s="19">
        <v>28.1</v>
      </c>
      <c r="O11" s="59" t="s">
        <v>367</v>
      </c>
      <c r="P11" s="10">
        <v>3</v>
      </c>
    </row>
    <row r="12" spans="1:16" ht="19.5">
      <c r="A12" s="6">
        <v>4</v>
      </c>
      <c r="B12" s="9" t="s">
        <v>526</v>
      </c>
      <c r="C12" s="32">
        <v>13.5</v>
      </c>
      <c r="D12" s="19">
        <v>13.6</v>
      </c>
      <c r="E12" s="19">
        <v>13.8</v>
      </c>
      <c r="F12" s="19">
        <v>13.7</v>
      </c>
      <c r="G12" s="19">
        <v>13.9</v>
      </c>
      <c r="H12" s="32">
        <v>14</v>
      </c>
      <c r="I12" s="19">
        <v>13.5</v>
      </c>
      <c r="J12" s="19">
        <v>14.1</v>
      </c>
      <c r="K12" s="19">
        <v>13.2</v>
      </c>
      <c r="L12" s="19">
        <v>12.6</v>
      </c>
      <c r="M12" s="19">
        <v>12.5</v>
      </c>
      <c r="N12" s="19">
        <v>12.1</v>
      </c>
      <c r="O12" s="58" t="s">
        <v>368</v>
      </c>
      <c r="P12" s="10">
        <v>4</v>
      </c>
    </row>
    <row r="13" spans="1:16" ht="15">
      <c r="A13" s="6">
        <v>5</v>
      </c>
      <c r="B13" s="8" t="s">
        <v>12</v>
      </c>
      <c r="C13" s="32">
        <v>4.8</v>
      </c>
      <c r="D13" s="19">
        <v>4.5</v>
      </c>
      <c r="E13" s="34">
        <v>4.5</v>
      </c>
      <c r="F13" s="19">
        <v>4.4</v>
      </c>
      <c r="G13" s="19">
        <v>4.4</v>
      </c>
      <c r="H13" s="32">
        <v>4.7</v>
      </c>
      <c r="I13" s="19">
        <v>4.4</v>
      </c>
      <c r="J13" s="19">
        <v>4.8</v>
      </c>
      <c r="K13" s="19">
        <v>4.4</v>
      </c>
      <c r="L13" s="19">
        <v>4.4</v>
      </c>
      <c r="M13" s="19">
        <v>4.5</v>
      </c>
      <c r="N13" s="19">
        <v>4.4</v>
      </c>
      <c r="O13" s="59" t="s">
        <v>29</v>
      </c>
      <c r="P13" s="10">
        <v>5</v>
      </c>
    </row>
    <row r="14" spans="1:16" ht="15">
      <c r="A14" s="6"/>
      <c r="B14" s="7" t="s">
        <v>336</v>
      </c>
      <c r="C14" s="32"/>
      <c r="D14" s="32"/>
      <c r="E14" s="32"/>
      <c r="F14" s="32"/>
      <c r="G14" s="32"/>
      <c r="H14" s="32"/>
      <c r="I14" s="32"/>
      <c r="J14" s="32"/>
      <c r="K14" s="19"/>
      <c r="L14" s="19"/>
      <c r="M14" s="19"/>
      <c r="N14" s="19"/>
      <c r="O14" s="58" t="s">
        <v>369</v>
      </c>
      <c r="P14" s="10"/>
    </row>
    <row r="15" spans="1:16" ht="15">
      <c r="A15" s="6">
        <v>6</v>
      </c>
      <c r="B15" s="8" t="s">
        <v>337</v>
      </c>
      <c r="C15" s="32">
        <v>96.9</v>
      </c>
      <c r="D15" s="19">
        <v>97.6</v>
      </c>
      <c r="E15" s="19">
        <v>97.2</v>
      </c>
      <c r="F15" s="19">
        <v>98.5</v>
      </c>
      <c r="G15" s="19">
        <v>99.3</v>
      </c>
      <c r="H15" s="32">
        <v>99.7</v>
      </c>
      <c r="I15" s="19">
        <v>99.6</v>
      </c>
      <c r="J15" s="19">
        <v>99.6</v>
      </c>
      <c r="K15" s="19">
        <v>99.4</v>
      </c>
      <c r="L15" s="19">
        <v>99.4</v>
      </c>
      <c r="M15" s="19">
        <v>99.7</v>
      </c>
      <c r="N15" s="19">
        <v>99.7</v>
      </c>
      <c r="O15" s="59" t="s">
        <v>30</v>
      </c>
      <c r="P15" s="10">
        <v>6</v>
      </c>
    </row>
    <row r="16" spans="1:16" ht="15">
      <c r="A16" s="6">
        <v>7</v>
      </c>
      <c r="B16" s="8" t="s">
        <v>13</v>
      </c>
      <c r="C16" s="32">
        <v>0.1</v>
      </c>
      <c r="D16" s="19">
        <v>0.1</v>
      </c>
      <c r="E16" s="19">
        <v>0.1</v>
      </c>
      <c r="F16" s="19">
        <v>0</v>
      </c>
      <c r="G16" s="19">
        <v>0</v>
      </c>
      <c r="H16" s="32">
        <v>0</v>
      </c>
      <c r="I16" s="19">
        <v>0</v>
      </c>
      <c r="J16" s="19">
        <v>0</v>
      </c>
      <c r="K16" s="19">
        <v>0</v>
      </c>
      <c r="L16" s="19">
        <v>0</v>
      </c>
      <c r="M16" s="19">
        <v>0</v>
      </c>
      <c r="N16" s="19">
        <v>0</v>
      </c>
      <c r="O16" s="59" t="s">
        <v>370</v>
      </c>
      <c r="P16" s="10">
        <v>7</v>
      </c>
    </row>
    <row r="17" spans="1:16" ht="15">
      <c r="A17" s="6">
        <v>8</v>
      </c>
      <c r="B17" s="7" t="s">
        <v>527</v>
      </c>
      <c r="C17" s="32">
        <v>48.4</v>
      </c>
      <c r="D17" s="19">
        <v>51</v>
      </c>
      <c r="E17" s="19">
        <v>52.1</v>
      </c>
      <c r="F17" s="19">
        <v>52.8</v>
      </c>
      <c r="G17" s="19">
        <v>53</v>
      </c>
      <c r="H17" s="32">
        <v>53.3</v>
      </c>
      <c r="I17" s="19">
        <v>54.9</v>
      </c>
      <c r="J17" s="19">
        <v>55.5</v>
      </c>
      <c r="K17" s="19">
        <v>56.4</v>
      </c>
      <c r="L17" s="19">
        <v>57.2</v>
      </c>
      <c r="M17" s="19">
        <v>57</v>
      </c>
      <c r="N17" s="19">
        <v>57</v>
      </c>
      <c r="O17" s="57" t="s">
        <v>371</v>
      </c>
      <c r="P17" s="10">
        <v>8</v>
      </c>
    </row>
    <row r="18" spans="1:16" ht="19.5">
      <c r="A18" s="6"/>
      <c r="B18" s="7" t="s">
        <v>14</v>
      </c>
      <c r="C18" s="32"/>
      <c r="D18" s="19"/>
      <c r="E18" s="19"/>
      <c r="F18" s="19"/>
      <c r="G18" s="19"/>
      <c r="H18" s="32"/>
      <c r="I18" s="19"/>
      <c r="J18" s="19"/>
      <c r="K18" s="19"/>
      <c r="L18" s="19"/>
      <c r="M18" s="19"/>
      <c r="N18" s="19"/>
      <c r="O18" s="67" t="s">
        <v>532</v>
      </c>
      <c r="P18" s="10"/>
    </row>
    <row r="19" spans="1:16" ht="15">
      <c r="A19" s="6">
        <v>9</v>
      </c>
      <c r="B19" s="8" t="s">
        <v>15</v>
      </c>
      <c r="C19" s="32">
        <v>8</v>
      </c>
      <c r="D19" s="19">
        <v>6.7</v>
      </c>
      <c r="E19" s="19">
        <v>3.4</v>
      </c>
      <c r="F19" s="19">
        <v>3</v>
      </c>
      <c r="G19" s="19">
        <v>2.8</v>
      </c>
      <c r="H19" s="32">
        <v>2.4</v>
      </c>
      <c r="I19" s="19">
        <v>2.1</v>
      </c>
      <c r="J19" s="19">
        <v>2.1</v>
      </c>
      <c r="K19" s="19">
        <v>1.9</v>
      </c>
      <c r="L19" s="19">
        <v>2</v>
      </c>
      <c r="M19" s="19">
        <v>1.7</v>
      </c>
      <c r="N19" s="19">
        <v>1.7</v>
      </c>
      <c r="O19" s="59" t="s">
        <v>31</v>
      </c>
      <c r="P19" s="10">
        <v>9</v>
      </c>
    </row>
    <row r="20" spans="1:16" ht="15">
      <c r="A20" s="6">
        <v>10</v>
      </c>
      <c r="B20" s="8" t="s">
        <v>16</v>
      </c>
      <c r="C20" s="32">
        <v>40.9</v>
      </c>
      <c r="D20" s="19">
        <v>38.3</v>
      </c>
      <c r="E20" s="19">
        <v>33</v>
      </c>
      <c r="F20" s="19">
        <v>33</v>
      </c>
      <c r="G20" s="19">
        <v>33</v>
      </c>
      <c r="H20" s="32">
        <v>33.8</v>
      </c>
      <c r="I20" s="19">
        <v>32.6</v>
      </c>
      <c r="J20" s="19">
        <v>26.1</v>
      </c>
      <c r="K20" s="19">
        <v>26.5</v>
      </c>
      <c r="L20" s="19">
        <v>21.5</v>
      </c>
      <c r="M20" s="19">
        <v>19.9</v>
      </c>
      <c r="N20" s="19">
        <v>20.5</v>
      </c>
      <c r="O20" s="59" t="s">
        <v>32</v>
      </c>
      <c r="P20" s="10">
        <v>10</v>
      </c>
    </row>
    <row r="21" spans="1:16" ht="19.5">
      <c r="A21" s="6"/>
      <c r="B21" s="7" t="s">
        <v>17</v>
      </c>
      <c r="C21" s="32"/>
      <c r="D21" s="19"/>
      <c r="E21" s="34"/>
      <c r="F21" s="19"/>
      <c r="G21" s="19"/>
      <c r="H21" s="32"/>
      <c r="I21" s="19"/>
      <c r="J21" s="19"/>
      <c r="K21" s="19"/>
      <c r="L21" s="19"/>
      <c r="M21" s="19"/>
      <c r="N21" s="19"/>
      <c r="O21" s="67" t="s">
        <v>531</v>
      </c>
      <c r="P21" s="10"/>
    </row>
    <row r="22" spans="1:16" ht="15">
      <c r="A22" s="6">
        <v>11</v>
      </c>
      <c r="B22" s="8" t="s">
        <v>15</v>
      </c>
      <c r="C22" s="32">
        <v>97.7</v>
      </c>
      <c r="D22" s="19">
        <v>98.2</v>
      </c>
      <c r="E22" s="19">
        <v>99</v>
      </c>
      <c r="F22" s="19">
        <v>98.6</v>
      </c>
      <c r="G22" s="19">
        <v>98.5</v>
      </c>
      <c r="H22" s="32">
        <v>98.5</v>
      </c>
      <c r="I22" s="19">
        <v>98.4</v>
      </c>
      <c r="J22" s="19">
        <v>98.4</v>
      </c>
      <c r="K22" s="19">
        <v>98.4</v>
      </c>
      <c r="L22" s="19">
        <v>97.8</v>
      </c>
      <c r="M22" s="19">
        <v>97.8</v>
      </c>
      <c r="N22" s="19">
        <v>98.1</v>
      </c>
      <c r="O22" s="59" t="s">
        <v>31</v>
      </c>
      <c r="P22" s="10">
        <v>11</v>
      </c>
    </row>
    <row r="23" spans="1:16" ht="15">
      <c r="A23" s="6">
        <v>12</v>
      </c>
      <c r="B23" s="8" t="s">
        <v>16</v>
      </c>
      <c r="C23" s="32">
        <v>41.5</v>
      </c>
      <c r="D23" s="19">
        <v>84.7</v>
      </c>
      <c r="E23" s="19">
        <v>86.6</v>
      </c>
      <c r="F23" s="19">
        <v>86.5</v>
      </c>
      <c r="G23" s="19">
        <v>81.6</v>
      </c>
      <c r="H23" s="32">
        <v>84.2</v>
      </c>
      <c r="I23" s="19">
        <v>86</v>
      </c>
      <c r="J23" s="19">
        <v>87.6</v>
      </c>
      <c r="K23" s="19">
        <v>87.4</v>
      </c>
      <c r="L23" s="19">
        <v>89.1</v>
      </c>
      <c r="M23" s="19">
        <v>89.4</v>
      </c>
      <c r="N23" s="19">
        <v>89.9</v>
      </c>
      <c r="O23" s="59" t="s">
        <v>32</v>
      </c>
      <c r="P23" s="10">
        <v>12</v>
      </c>
    </row>
    <row r="24" spans="1:16" ht="19.5">
      <c r="A24" s="6">
        <v>13</v>
      </c>
      <c r="B24" s="7" t="s">
        <v>536</v>
      </c>
      <c r="C24" s="32">
        <v>168.9</v>
      </c>
      <c r="D24" s="19">
        <v>205.2</v>
      </c>
      <c r="E24" s="19">
        <v>177.1</v>
      </c>
      <c r="F24" s="19">
        <v>209.6</v>
      </c>
      <c r="G24" s="19">
        <v>193.5</v>
      </c>
      <c r="H24" s="32">
        <v>206.9</v>
      </c>
      <c r="I24" s="19">
        <v>249.7</v>
      </c>
      <c r="J24" s="19">
        <v>271.8</v>
      </c>
      <c r="K24" s="19">
        <v>264.8</v>
      </c>
      <c r="L24" s="19">
        <v>272.2</v>
      </c>
      <c r="M24" s="19">
        <v>322.9</v>
      </c>
      <c r="N24" s="19">
        <v>254.2</v>
      </c>
      <c r="O24" s="58" t="s">
        <v>372</v>
      </c>
      <c r="P24" s="10">
        <v>13</v>
      </c>
    </row>
    <row r="25" spans="1:16" ht="15">
      <c r="A25" s="6">
        <v>14</v>
      </c>
      <c r="B25" s="71" t="s">
        <v>528</v>
      </c>
      <c r="C25" s="45">
        <v>256</v>
      </c>
      <c r="D25" s="46">
        <v>155</v>
      </c>
      <c r="E25" s="47">
        <v>172</v>
      </c>
      <c r="F25" s="46">
        <v>154</v>
      </c>
      <c r="G25" s="46">
        <v>155</v>
      </c>
      <c r="H25" s="45">
        <v>159</v>
      </c>
      <c r="I25" s="46">
        <v>160</v>
      </c>
      <c r="J25" s="46">
        <v>161</v>
      </c>
      <c r="K25" s="46">
        <v>177</v>
      </c>
      <c r="L25" s="46">
        <v>180</v>
      </c>
      <c r="M25" s="46">
        <v>196</v>
      </c>
      <c r="N25" s="19">
        <v>207</v>
      </c>
      <c r="O25" s="73" t="s">
        <v>530</v>
      </c>
      <c r="P25" s="10">
        <v>14</v>
      </c>
    </row>
    <row r="26" spans="1:16" ht="19.5">
      <c r="A26" s="6"/>
      <c r="B26" s="7" t="s">
        <v>333</v>
      </c>
      <c r="C26" s="32"/>
      <c r="D26" s="19"/>
      <c r="E26" s="34"/>
      <c r="F26" s="19"/>
      <c r="G26" s="19"/>
      <c r="H26" s="32"/>
      <c r="I26" s="19"/>
      <c r="J26" s="19"/>
      <c r="K26" s="19"/>
      <c r="L26" s="19"/>
      <c r="M26" s="19"/>
      <c r="N26" s="19"/>
      <c r="O26" s="57" t="s">
        <v>373</v>
      </c>
      <c r="P26" s="10"/>
    </row>
    <row r="27" spans="1:16" ht="15">
      <c r="A27" s="6">
        <v>15</v>
      </c>
      <c r="B27" s="8" t="s">
        <v>18</v>
      </c>
      <c r="C27" s="32">
        <v>4.6</v>
      </c>
      <c r="D27" s="19">
        <v>5.2</v>
      </c>
      <c r="E27" s="34">
        <v>2.7</v>
      </c>
      <c r="F27" s="19">
        <v>2.5</v>
      </c>
      <c r="G27" s="19">
        <v>4.9</v>
      </c>
      <c r="H27" s="32">
        <v>5.2</v>
      </c>
      <c r="I27" s="19">
        <v>5.4</v>
      </c>
      <c r="J27" s="19">
        <v>4</v>
      </c>
      <c r="K27" s="19">
        <v>6.7</v>
      </c>
      <c r="L27" s="19">
        <v>4.7</v>
      </c>
      <c r="M27" s="19">
        <v>1.9</v>
      </c>
      <c r="N27" s="19">
        <v>1.9</v>
      </c>
      <c r="O27" s="59" t="s">
        <v>33</v>
      </c>
      <c r="P27" s="10">
        <v>15</v>
      </c>
    </row>
    <row r="28" spans="1:16" ht="15">
      <c r="A28" s="6">
        <v>16</v>
      </c>
      <c r="B28" s="8" t="s">
        <v>19</v>
      </c>
      <c r="C28" s="32">
        <v>1.5</v>
      </c>
      <c r="D28" s="19">
        <v>1.3</v>
      </c>
      <c r="E28" s="34">
        <v>0.6</v>
      </c>
      <c r="F28" s="19">
        <v>0.8</v>
      </c>
      <c r="G28" s="19">
        <v>1.8</v>
      </c>
      <c r="H28" s="32">
        <v>1.5</v>
      </c>
      <c r="I28" s="19">
        <v>1.2</v>
      </c>
      <c r="J28" s="19">
        <v>1.3</v>
      </c>
      <c r="K28" s="19">
        <v>1.2</v>
      </c>
      <c r="L28" s="19">
        <v>0.9</v>
      </c>
      <c r="M28" s="19">
        <v>0.5</v>
      </c>
      <c r="N28" s="19">
        <v>0.8</v>
      </c>
      <c r="O28" s="59" t="s">
        <v>34</v>
      </c>
      <c r="P28" s="10">
        <v>16</v>
      </c>
    </row>
    <row r="29" spans="1:16" ht="19.5">
      <c r="A29" s="6"/>
      <c r="B29" s="7" t="s">
        <v>20</v>
      </c>
      <c r="C29" s="32"/>
      <c r="D29" s="19"/>
      <c r="E29" s="34"/>
      <c r="F29" s="19"/>
      <c r="G29" s="19"/>
      <c r="H29" s="32"/>
      <c r="I29" s="19"/>
      <c r="J29" s="19"/>
      <c r="K29" s="19"/>
      <c r="L29" s="19"/>
      <c r="M29" s="19"/>
      <c r="N29" s="19"/>
      <c r="O29" s="58" t="s">
        <v>328</v>
      </c>
      <c r="P29" s="10"/>
    </row>
    <row r="30" spans="1:16" ht="15">
      <c r="A30" s="6">
        <v>17</v>
      </c>
      <c r="B30" s="8" t="s">
        <v>21</v>
      </c>
      <c r="C30" s="32">
        <v>22.7</v>
      </c>
      <c r="D30" s="19">
        <v>22.8</v>
      </c>
      <c r="E30" s="34">
        <v>22.7</v>
      </c>
      <c r="F30" s="19">
        <v>22.7</v>
      </c>
      <c r="G30" s="19">
        <v>22.7</v>
      </c>
      <c r="H30" s="32">
        <v>22.7</v>
      </c>
      <c r="I30" s="19">
        <v>22.7</v>
      </c>
      <c r="J30" s="19">
        <v>22.7</v>
      </c>
      <c r="K30" s="19">
        <v>22.7</v>
      </c>
      <c r="L30" s="19">
        <v>22.7</v>
      </c>
      <c r="M30" s="19">
        <v>22.8</v>
      </c>
      <c r="N30" s="19">
        <v>22.7</v>
      </c>
      <c r="O30" s="59" t="s">
        <v>35</v>
      </c>
      <c r="P30" s="10">
        <v>17</v>
      </c>
    </row>
    <row r="31" spans="1:16" ht="15">
      <c r="A31" s="6">
        <v>18</v>
      </c>
      <c r="B31" s="8" t="s">
        <v>22</v>
      </c>
      <c r="C31" s="12">
        <v>2584</v>
      </c>
      <c r="D31" s="6">
        <v>2625</v>
      </c>
      <c r="E31" s="26">
        <v>2367</v>
      </c>
      <c r="F31" s="6">
        <v>2641</v>
      </c>
      <c r="G31" s="6">
        <v>2616</v>
      </c>
      <c r="H31" s="12">
        <v>2625</v>
      </c>
      <c r="I31" s="6">
        <v>2633</v>
      </c>
      <c r="J31" s="6">
        <v>2644</v>
      </c>
      <c r="K31" s="6">
        <v>2655</v>
      </c>
      <c r="L31" s="6">
        <v>2671</v>
      </c>
      <c r="M31" s="6">
        <v>2679</v>
      </c>
      <c r="N31" s="19">
        <v>2684</v>
      </c>
      <c r="O31" s="59" t="s">
        <v>374</v>
      </c>
      <c r="P31" s="10">
        <v>18</v>
      </c>
    </row>
    <row r="32" spans="1:16" ht="14.25" customHeight="1">
      <c r="A32" s="82" t="s">
        <v>23</v>
      </c>
      <c r="B32" s="82"/>
      <c r="C32" s="82"/>
      <c r="D32" s="82"/>
      <c r="E32" s="82"/>
      <c r="F32" s="82"/>
      <c r="G32" s="82"/>
      <c r="H32" s="80" t="s">
        <v>36</v>
      </c>
      <c r="I32" s="81"/>
      <c r="J32" s="81"/>
      <c r="K32" s="81"/>
      <c r="L32" s="81"/>
      <c r="M32" s="81"/>
      <c r="N32" s="81"/>
      <c r="O32" s="81"/>
      <c r="P32" s="57"/>
    </row>
    <row r="33" spans="1:16" ht="19.5">
      <c r="A33" s="6"/>
      <c r="B33" s="7" t="s">
        <v>534</v>
      </c>
      <c r="C33" s="12"/>
      <c r="D33" s="6"/>
      <c r="E33" s="26"/>
      <c r="F33" s="6"/>
      <c r="G33" s="6"/>
      <c r="H33" s="6"/>
      <c r="I33" s="6"/>
      <c r="J33" s="6"/>
      <c r="K33" s="6"/>
      <c r="L33" s="6"/>
      <c r="M33" s="6"/>
      <c r="N33" s="6"/>
      <c r="O33" s="67" t="s">
        <v>529</v>
      </c>
      <c r="P33" s="10"/>
    </row>
    <row r="34" spans="1:16" ht="15">
      <c r="A34" s="6">
        <v>19</v>
      </c>
      <c r="B34" s="8" t="s">
        <v>24</v>
      </c>
      <c r="C34" s="12">
        <v>54673</v>
      </c>
      <c r="D34" s="6">
        <v>61358</v>
      </c>
      <c r="E34" s="6">
        <v>50032</v>
      </c>
      <c r="F34" s="6">
        <v>48307</v>
      </c>
      <c r="G34" s="6">
        <v>47783</v>
      </c>
      <c r="H34" s="12">
        <v>51471</v>
      </c>
      <c r="I34" s="6">
        <v>48921</v>
      </c>
      <c r="J34" s="6">
        <v>44689</v>
      </c>
      <c r="K34" s="6">
        <v>36886</v>
      </c>
      <c r="L34" s="6">
        <v>32981</v>
      </c>
      <c r="M34" s="6">
        <v>31221</v>
      </c>
      <c r="N34" s="6">
        <v>31076</v>
      </c>
      <c r="O34" s="58" t="s">
        <v>37</v>
      </c>
      <c r="P34" s="10">
        <v>19</v>
      </c>
    </row>
    <row r="35" spans="1:16" ht="15">
      <c r="A35" s="6">
        <v>20</v>
      </c>
      <c r="B35" s="7" t="s">
        <v>25</v>
      </c>
      <c r="C35" s="12">
        <v>248</v>
      </c>
      <c r="D35" s="6">
        <v>281</v>
      </c>
      <c r="E35" s="26">
        <v>231</v>
      </c>
      <c r="F35" s="6">
        <v>224</v>
      </c>
      <c r="G35" s="6">
        <v>219</v>
      </c>
      <c r="H35" s="12">
        <v>237</v>
      </c>
      <c r="I35" s="6">
        <v>226</v>
      </c>
      <c r="J35" s="6">
        <v>207</v>
      </c>
      <c r="K35" s="6">
        <v>171</v>
      </c>
      <c r="L35" s="6">
        <v>154</v>
      </c>
      <c r="M35" s="6">
        <v>146</v>
      </c>
      <c r="N35" s="6">
        <v>146</v>
      </c>
      <c r="O35" s="58" t="s">
        <v>38</v>
      </c>
      <c r="P35" s="10">
        <v>20</v>
      </c>
    </row>
    <row r="36" spans="1:16" ht="19.5">
      <c r="A36" s="6">
        <v>21</v>
      </c>
      <c r="B36" s="7" t="s">
        <v>535</v>
      </c>
      <c r="C36" s="32">
        <v>61.9</v>
      </c>
      <c r="D36" s="19">
        <v>66.6</v>
      </c>
      <c r="E36" s="19">
        <v>69.9</v>
      </c>
      <c r="F36" s="19">
        <v>70.1</v>
      </c>
      <c r="G36" s="19">
        <v>72.5</v>
      </c>
      <c r="H36" s="32">
        <v>73.9</v>
      </c>
      <c r="I36" s="19">
        <v>73.1</v>
      </c>
      <c r="J36" s="19">
        <v>70.9</v>
      </c>
      <c r="K36" s="19">
        <v>72.2</v>
      </c>
      <c r="L36" s="19">
        <v>71</v>
      </c>
      <c r="M36" s="19">
        <v>72.9</v>
      </c>
      <c r="N36" s="6">
        <v>77.5</v>
      </c>
      <c r="O36" s="58" t="s">
        <v>375</v>
      </c>
      <c r="P36" s="10">
        <v>21</v>
      </c>
    </row>
    <row r="38" spans="1:16" s="29" customFormat="1" ht="27" customHeight="1">
      <c r="A38" s="74" t="s">
        <v>533</v>
      </c>
      <c r="B38" s="74"/>
      <c r="C38" s="74"/>
      <c r="D38" s="74"/>
      <c r="E38" s="74"/>
      <c r="F38" s="74"/>
      <c r="G38" s="74"/>
      <c r="H38" s="74"/>
      <c r="I38" s="74"/>
      <c r="J38" s="74"/>
      <c r="K38" s="74"/>
      <c r="L38" s="74"/>
      <c r="M38" s="74"/>
      <c r="N38" s="74"/>
      <c r="O38" s="74"/>
      <c r="P38" s="74"/>
    </row>
    <row r="39" spans="1:16" s="29" customFormat="1" ht="22.5" customHeight="1">
      <c r="A39" s="75" t="s">
        <v>359</v>
      </c>
      <c r="B39" s="76"/>
      <c r="C39" s="76"/>
      <c r="D39" s="76"/>
      <c r="E39" s="76"/>
      <c r="F39" s="76"/>
      <c r="G39" s="76"/>
      <c r="H39" s="76"/>
      <c r="I39" s="76"/>
      <c r="J39" s="76"/>
      <c r="K39" s="76"/>
      <c r="L39" s="76"/>
      <c r="M39" s="76"/>
      <c r="N39" s="76"/>
      <c r="O39" s="76"/>
      <c r="P39" s="76"/>
    </row>
  </sheetData>
  <mergeCells count="8">
    <mergeCell ref="A38:P38"/>
    <mergeCell ref="A39:P39"/>
    <mergeCell ref="A6:G6"/>
    <mergeCell ref="H6:O6"/>
    <mergeCell ref="H32:O32"/>
    <mergeCell ref="A32:G32"/>
    <mergeCell ref="A8:G8"/>
    <mergeCell ref="H8:O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zoomScale="140" zoomScaleNormal="140" workbookViewId="0" topLeftCell="A31">
      <selection activeCell="A45" sqref="A45:P45"/>
    </sheetView>
  </sheetViews>
  <sheetFormatPr defaultColWidth="9.140625" defaultRowHeight="15"/>
  <cols>
    <col min="1" max="1" width="5.57421875" style="28" customWidth="1"/>
    <col min="2" max="2" width="50.8515625" style="28" customWidth="1"/>
    <col min="3" max="14" width="10.7109375" style="28" customWidth="1"/>
    <col min="15" max="15" width="44.7109375" style="28" customWidth="1"/>
    <col min="16" max="16" width="5.57421875" style="28" customWidth="1"/>
    <col min="17" max="16384" width="9.140625" style="28" customWidth="1"/>
  </cols>
  <sheetData>
    <row r="1" spans="1:3" ht="15">
      <c r="A1" s="1" t="s">
        <v>331</v>
      </c>
      <c r="C1" s="28" t="s">
        <v>238</v>
      </c>
    </row>
    <row r="2" ht="15" thickBot="1">
      <c r="A2" s="54" t="s">
        <v>0</v>
      </c>
    </row>
    <row r="3" spans="1:16" ht="15" thickBot="1">
      <c r="A3" s="2" t="s">
        <v>1</v>
      </c>
      <c r="B3" s="2" t="s">
        <v>2</v>
      </c>
      <c r="C3" s="2">
        <v>2000</v>
      </c>
      <c r="D3" s="3">
        <v>2005</v>
      </c>
      <c r="E3" s="11">
        <v>2008</v>
      </c>
      <c r="F3" s="11">
        <v>2009</v>
      </c>
      <c r="G3" s="3">
        <v>2010</v>
      </c>
      <c r="H3" s="4">
        <v>2011</v>
      </c>
      <c r="I3" s="4">
        <v>2012</v>
      </c>
      <c r="J3" s="4">
        <v>2013</v>
      </c>
      <c r="K3" s="4">
        <v>2014</v>
      </c>
      <c r="L3" s="4">
        <v>2015</v>
      </c>
      <c r="M3" s="4">
        <v>2016</v>
      </c>
      <c r="N3" s="4">
        <v>2017</v>
      </c>
      <c r="O3" s="55" t="s">
        <v>3</v>
      </c>
      <c r="P3" s="4" t="s">
        <v>4</v>
      </c>
    </row>
    <row r="4" spans="1:16" ht="15" customHeight="1">
      <c r="A4" s="77" t="s">
        <v>338</v>
      </c>
      <c r="B4" s="77"/>
      <c r="C4" s="77"/>
      <c r="D4" s="77"/>
      <c r="E4" s="77"/>
      <c r="F4" s="77"/>
      <c r="G4" s="77"/>
      <c r="H4" s="56" t="s">
        <v>376</v>
      </c>
      <c r="I4" s="56"/>
      <c r="J4" s="56"/>
      <c r="K4" s="56"/>
      <c r="L4" s="56"/>
      <c r="M4" s="56"/>
      <c r="N4" s="56"/>
      <c r="O4" s="56"/>
      <c r="P4" s="56"/>
    </row>
    <row r="5" spans="1:16" ht="15">
      <c r="A5" s="6">
        <v>1</v>
      </c>
      <c r="B5" s="9" t="s">
        <v>39</v>
      </c>
      <c r="C5" s="30">
        <v>2206200</v>
      </c>
      <c r="D5" s="9">
        <v>2179611</v>
      </c>
      <c r="E5" s="9">
        <v>2161832</v>
      </c>
      <c r="F5" s="9">
        <v>2157202</v>
      </c>
      <c r="G5" s="9">
        <v>2178611</v>
      </c>
      <c r="H5" s="12">
        <v>2171857</v>
      </c>
      <c r="I5" s="6">
        <v>2165651</v>
      </c>
      <c r="J5" s="6">
        <v>2156150</v>
      </c>
      <c r="K5" s="6">
        <v>2147746</v>
      </c>
      <c r="L5" s="6">
        <v>2139726</v>
      </c>
      <c r="M5" s="6">
        <v>2133340</v>
      </c>
      <c r="N5" s="6">
        <v>2126317</v>
      </c>
      <c r="O5" s="58" t="s">
        <v>68</v>
      </c>
      <c r="P5" s="10">
        <v>1</v>
      </c>
    </row>
    <row r="6" spans="1:16" ht="15">
      <c r="A6" s="6">
        <v>2</v>
      </c>
      <c r="B6" s="13" t="s">
        <v>40</v>
      </c>
      <c r="C6" s="30">
        <v>1028876</v>
      </c>
      <c r="D6" s="9">
        <v>1016865</v>
      </c>
      <c r="E6" s="9">
        <v>1006032</v>
      </c>
      <c r="F6" s="9">
        <v>1003920</v>
      </c>
      <c r="G6" s="9">
        <v>1013036</v>
      </c>
      <c r="H6" s="12">
        <v>1009175</v>
      </c>
      <c r="I6" s="6">
        <v>1005207</v>
      </c>
      <c r="J6" s="6">
        <v>997219</v>
      </c>
      <c r="K6" s="6">
        <v>992787</v>
      </c>
      <c r="L6" s="6">
        <v>988035</v>
      </c>
      <c r="M6" s="6">
        <v>989469</v>
      </c>
      <c r="N6" s="6">
        <v>988365</v>
      </c>
      <c r="O6" s="60" t="s">
        <v>69</v>
      </c>
      <c r="P6" s="10">
        <v>2</v>
      </c>
    </row>
    <row r="7" spans="1:16" ht="15">
      <c r="A7" s="6">
        <v>3</v>
      </c>
      <c r="B7" s="13" t="s">
        <v>41</v>
      </c>
      <c r="C7" s="30">
        <v>1177324</v>
      </c>
      <c r="D7" s="9">
        <v>1162746</v>
      </c>
      <c r="E7" s="9">
        <v>1155800</v>
      </c>
      <c r="F7" s="9">
        <v>1153282</v>
      </c>
      <c r="G7" s="9">
        <v>1165575</v>
      </c>
      <c r="H7" s="12">
        <v>1162682</v>
      </c>
      <c r="I7" s="6">
        <v>1160444</v>
      </c>
      <c r="J7" s="6">
        <v>1158931</v>
      </c>
      <c r="K7" s="6">
        <v>1154959</v>
      </c>
      <c r="L7" s="6">
        <v>1151692</v>
      </c>
      <c r="M7" s="6">
        <v>1143871</v>
      </c>
      <c r="N7" s="6">
        <v>1137952</v>
      </c>
      <c r="O7" s="60" t="s">
        <v>70</v>
      </c>
      <c r="P7" s="10">
        <v>3</v>
      </c>
    </row>
    <row r="8" spans="1:16" ht="15">
      <c r="A8" s="6">
        <v>4</v>
      </c>
      <c r="B8" s="8" t="s">
        <v>42</v>
      </c>
      <c r="C8" s="30">
        <v>1133397</v>
      </c>
      <c r="D8" s="9">
        <v>1121605</v>
      </c>
      <c r="E8" s="9">
        <v>1114793</v>
      </c>
      <c r="F8" s="9">
        <v>1112598</v>
      </c>
      <c r="G8" s="9">
        <v>1122260</v>
      </c>
      <c r="H8" s="12">
        <v>1118871</v>
      </c>
      <c r="I8" s="6">
        <v>1115849</v>
      </c>
      <c r="J8" s="6">
        <v>1110800</v>
      </c>
      <c r="K8" s="6">
        <v>1106756</v>
      </c>
      <c r="L8" s="6">
        <v>1102674</v>
      </c>
      <c r="M8" s="6">
        <v>1099600</v>
      </c>
      <c r="N8" s="6">
        <v>1095864</v>
      </c>
      <c r="O8" s="59" t="s">
        <v>71</v>
      </c>
      <c r="P8" s="10">
        <v>4</v>
      </c>
    </row>
    <row r="9" spans="1:16" ht="15">
      <c r="A9" s="6">
        <v>5</v>
      </c>
      <c r="B9" s="7" t="s">
        <v>43</v>
      </c>
      <c r="C9" s="30">
        <v>106</v>
      </c>
      <c r="D9" s="9">
        <v>106</v>
      </c>
      <c r="E9" s="9">
        <v>106</v>
      </c>
      <c r="F9" s="9">
        <v>107</v>
      </c>
      <c r="G9" s="9">
        <v>106</v>
      </c>
      <c r="H9" s="12">
        <v>106</v>
      </c>
      <c r="I9" s="6">
        <v>106</v>
      </c>
      <c r="J9" s="6">
        <v>106</v>
      </c>
      <c r="K9" s="6">
        <v>106</v>
      </c>
      <c r="L9" s="6">
        <v>106</v>
      </c>
      <c r="M9" s="6">
        <v>106</v>
      </c>
      <c r="N9" s="6">
        <v>106</v>
      </c>
      <c r="O9" s="67" t="s">
        <v>521</v>
      </c>
      <c r="P9" s="10">
        <v>5</v>
      </c>
    </row>
    <row r="10" spans="1:16" ht="15">
      <c r="A10" s="6">
        <v>6</v>
      </c>
      <c r="B10" s="71" t="s">
        <v>518</v>
      </c>
      <c r="C10" s="30">
        <v>88</v>
      </c>
      <c r="D10" s="9">
        <v>87</v>
      </c>
      <c r="E10" s="9">
        <v>86</v>
      </c>
      <c r="F10" s="9">
        <v>86</v>
      </c>
      <c r="G10" s="9">
        <v>87</v>
      </c>
      <c r="H10" s="12">
        <v>86</v>
      </c>
      <c r="I10" s="6">
        <v>86</v>
      </c>
      <c r="J10" s="6">
        <v>86</v>
      </c>
      <c r="K10" s="6">
        <v>85</v>
      </c>
      <c r="L10" s="6">
        <v>85</v>
      </c>
      <c r="M10" s="6">
        <v>85</v>
      </c>
      <c r="N10" s="6">
        <v>85</v>
      </c>
      <c r="O10" s="67" t="s">
        <v>522</v>
      </c>
      <c r="P10" s="10">
        <v>6</v>
      </c>
    </row>
    <row r="11" spans="1:16" ht="15">
      <c r="A11" s="6"/>
      <c r="B11" s="7" t="s">
        <v>44</v>
      </c>
      <c r="C11" s="30"/>
      <c r="D11" s="9"/>
      <c r="E11" s="9"/>
      <c r="F11" s="9"/>
      <c r="G11" s="9"/>
      <c r="H11" s="12"/>
      <c r="I11" s="6"/>
      <c r="J11" s="6"/>
      <c r="K11" s="6"/>
      <c r="L11" s="6"/>
      <c r="M11" s="6"/>
      <c r="N11" s="6"/>
      <c r="O11" s="58" t="s">
        <v>72</v>
      </c>
      <c r="P11" s="10"/>
    </row>
    <row r="12" spans="1:16" ht="15">
      <c r="A12" s="6">
        <v>7</v>
      </c>
      <c r="B12" s="8" t="s">
        <v>45</v>
      </c>
      <c r="C12" s="30">
        <v>564437</v>
      </c>
      <c r="D12" s="9">
        <v>470935</v>
      </c>
      <c r="E12" s="9">
        <v>432386</v>
      </c>
      <c r="F12" s="9">
        <v>421829</v>
      </c>
      <c r="G12" s="9">
        <v>419121</v>
      </c>
      <c r="H12" s="12">
        <v>410229</v>
      </c>
      <c r="I12" s="6">
        <v>402493</v>
      </c>
      <c r="J12" s="6">
        <v>395257</v>
      </c>
      <c r="K12" s="6">
        <v>388607</v>
      </c>
      <c r="L12" s="6">
        <v>382720</v>
      </c>
      <c r="M12" s="6">
        <v>378515</v>
      </c>
      <c r="N12" s="6">
        <v>376198</v>
      </c>
      <c r="O12" s="59" t="s">
        <v>73</v>
      </c>
      <c r="P12" s="10">
        <v>7</v>
      </c>
    </row>
    <row r="13" spans="1:16" ht="15">
      <c r="A13" s="6">
        <v>8</v>
      </c>
      <c r="B13" s="8" t="s">
        <v>46</v>
      </c>
      <c r="C13" s="30">
        <v>1287529</v>
      </c>
      <c r="D13" s="9">
        <v>1348586</v>
      </c>
      <c r="E13" s="9">
        <v>1359491</v>
      </c>
      <c r="F13" s="9">
        <v>1361161</v>
      </c>
      <c r="G13" s="9">
        <v>1377527</v>
      </c>
      <c r="H13" s="12">
        <v>1372171</v>
      </c>
      <c r="I13" s="6">
        <v>1364563</v>
      </c>
      <c r="J13" s="6">
        <v>1352470</v>
      </c>
      <c r="K13" s="6">
        <v>1340617</v>
      </c>
      <c r="L13" s="6">
        <v>1328014</v>
      </c>
      <c r="M13" s="6">
        <v>1314738</v>
      </c>
      <c r="N13" s="6">
        <v>1299079</v>
      </c>
      <c r="O13" s="59" t="s">
        <v>74</v>
      </c>
      <c r="P13" s="10">
        <v>8</v>
      </c>
    </row>
    <row r="14" spans="1:16" ht="15">
      <c r="A14" s="6">
        <v>9</v>
      </c>
      <c r="B14" s="8" t="s">
        <v>47</v>
      </c>
      <c r="C14" s="30">
        <v>354234</v>
      </c>
      <c r="D14" s="9">
        <v>360090</v>
      </c>
      <c r="E14" s="9">
        <v>369955</v>
      </c>
      <c r="F14" s="9">
        <v>374212</v>
      </c>
      <c r="G14" s="9">
        <v>381963</v>
      </c>
      <c r="H14" s="12">
        <v>389457</v>
      </c>
      <c r="I14" s="6">
        <v>398595</v>
      </c>
      <c r="J14" s="6">
        <v>408423</v>
      </c>
      <c r="K14" s="6">
        <v>418522</v>
      </c>
      <c r="L14" s="6">
        <v>428992</v>
      </c>
      <c r="M14" s="6">
        <v>440087</v>
      </c>
      <c r="N14" s="6">
        <v>451040</v>
      </c>
      <c r="O14" s="59" t="s">
        <v>75</v>
      </c>
      <c r="P14" s="10">
        <v>9</v>
      </c>
    </row>
    <row r="15" spans="1:16" ht="15">
      <c r="A15" s="6">
        <v>10</v>
      </c>
      <c r="B15" s="7" t="s">
        <v>48</v>
      </c>
      <c r="C15" s="36">
        <v>5.67</v>
      </c>
      <c r="D15" s="20">
        <v>5.93</v>
      </c>
      <c r="E15" s="20">
        <v>6.83</v>
      </c>
      <c r="F15" s="20">
        <v>6.74</v>
      </c>
      <c r="G15" s="20">
        <v>6.1</v>
      </c>
      <c r="H15" s="33">
        <v>5.59</v>
      </c>
      <c r="I15" s="18">
        <v>5.43</v>
      </c>
      <c r="J15" s="18">
        <v>4.8</v>
      </c>
      <c r="K15" s="18">
        <v>5.07</v>
      </c>
      <c r="L15" s="18">
        <v>5.02</v>
      </c>
      <c r="M15" s="18">
        <v>4.99</v>
      </c>
      <c r="N15" s="6">
        <v>4.96</v>
      </c>
      <c r="O15" s="58" t="s">
        <v>76</v>
      </c>
      <c r="P15" s="10">
        <v>10</v>
      </c>
    </row>
    <row r="16" spans="1:16" ht="15">
      <c r="A16" s="6">
        <v>11</v>
      </c>
      <c r="B16" s="9" t="s">
        <v>49</v>
      </c>
      <c r="C16" s="36">
        <v>0.77</v>
      </c>
      <c r="D16" s="20">
        <v>1.29</v>
      </c>
      <c r="E16" s="20">
        <v>0.89</v>
      </c>
      <c r="F16" s="20">
        <v>1.3</v>
      </c>
      <c r="G16" s="20">
        <v>1.14</v>
      </c>
      <c r="H16" s="33">
        <v>1.29</v>
      </c>
      <c r="I16" s="18">
        <v>1.43</v>
      </c>
      <c r="J16" s="18">
        <v>1.91</v>
      </c>
      <c r="K16" s="18">
        <v>1.47</v>
      </c>
      <c r="L16" s="18">
        <v>1.6</v>
      </c>
      <c r="M16" s="18">
        <v>1.47</v>
      </c>
      <c r="N16" s="6">
        <v>1.57</v>
      </c>
      <c r="O16" s="58" t="s">
        <v>77</v>
      </c>
      <c r="P16" s="10">
        <v>11</v>
      </c>
    </row>
    <row r="17" spans="1:16" ht="15">
      <c r="A17" s="6">
        <v>12</v>
      </c>
      <c r="B17" s="7" t="s">
        <v>50</v>
      </c>
      <c r="C17" s="36">
        <v>10.42</v>
      </c>
      <c r="D17" s="20">
        <v>9.75</v>
      </c>
      <c r="E17" s="20">
        <v>10.61</v>
      </c>
      <c r="F17" s="20">
        <v>10.61</v>
      </c>
      <c r="G17" s="20">
        <v>10.38</v>
      </c>
      <c r="H17" s="33">
        <v>9.82</v>
      </c>
      <c r="I17" s="18">
        <v>9.78</v>
      </c>
      <c r="J17" s="18">
        <v>9.14</v>
      </c>
      <c r="K17" s="18">
        <v>9.21</v>
      </c>
      <c r="L17" s="18">
        <v>9.2</v>
      </c>
      <c r="M17" s="18">
        <v>9.21</v>
      </c>
      <c r="N17" s="6">
        <v>9.81</v>
      </c>
      <c r="O17" s="58" t="s">
        <v>78</v>
      </c>
      <c r="P17" s="10">
        <v>12</v>
      </c>
    </row>
    <row r="18" spans="1:16" ht="15">
      <c r="A18" s="6">
        <v>13</v>
      </c>
      <c r="B18" s="7" t="s">
        <v>339</v>
      </c>
      <c r="C18" s="36">
        <v>10.48</v>
      </c>
      <c r="D18" s="20">
        <v>10.58</v>
      </c>
      <c r="E18" s="20">
        <v>10.8</v>
      </c>
      <c r="F18" s="20">
        <v>10.95</v>
      </c>
      <c r="G18" s="20">
        <v>10.56</v>
      </c>
      <c r="H18" s="33">
        <v>10.57</v>
      </c>
      <c r="I18" s="18">
        <v>10.4</v>
      </c>
      <c r="J18" s="18">
        <v>10.58</v>
      </c>
      <c r="K18" s="18">
        <v>10.27</v>
      </c>
      <c r="L18" s="18">
        <v>10.65</v>
      </c>
      <c r="M18" s="18">
        <v>10.43</v>
      </c>
      <c r="N18" s="6">
        <v>11</v>
      </c>
      <c r="O18" s="58" t="s">
        <v>377</v>
      </c>
      <c r="P18" s="10">
        <v>13</v>
      </c>
    </row>
    <row r="19" spans="1:16" ht="15">
      <c r="A19" s="6">
        <v>14</v>
      </c>
      <c r="B19" s="7" t="s">
        <v>51</v>
      </c>
      <c r="C19" s="36">
        <v>-0.05</v>
      </c>
      <c r="D19" s="20">
        <v>-0.84</v>
      </c>
      <c r="E19" s="20">
        <v>-0.19</v>
      </c>
      <c r="F19" s="20">
        <v>-0.34</v>
      </c>
      <c r="G19" s="20">
        <v>-0.18</v>
      </c>
      <c r="H19" s="33">
        <v>-0.74</v>
      </c>
      <c r="I19" s="18">
        <v>-0.62</v>
      </c>
      <c r="J19" s="18">
        <v>-1.44</v>
      </c>
      <c r="K19" s="18">
        <v>-1.06</v>
      </c>
      <c r="L19" s="18">
        <v>-1.45</v>
      </c>
      <c r="M19" s="18">
        <v>-1.23</v>
      </c>
      <c r="N19" s="6">
        <v>-1.19</v>
      </c>
      <c r="O19" s="58" t="s">
        <v>79</v>
      </c>
      <c r="P19" s="10">
        <v>14</v>
      </c>
    </row>
    <row r="20" spans="1:16" ht="15">
      <c r="A20" s="6">
        <v>15</v>
      </c>
      <c r="B20" s="7" t="s">
        <v>52</v>
      </c>
      <c r="C20" s="36">
        <v>8</v>
      </c>
      <c r="D20" s="20">
        <v>7.31</v>
      </c>
      <c r="E20" s="20">
        <v>6.43</v>
      </c>
      <c r="F20" s="20">
        <v>4.88</v>
      </c>
      <c r="G20" s="20">
        <v>4.68</v>
      </c>
      <c r="H20" s="33">
        <v>4.45</v>
      </c>
      <c r="I20" s="18">
        <v>4.29</v>
      </c>
      <c r="J20" s="18">
        <v>4.56</v>
      </c>
      <c r="K20" s="18">
        <v>4.19</v>
      </c>
      <c r="L20" s="18">
        <v>3.75</v>
      </c>
      <c r="M20" s="18">
        <v>3.51</v>
      </c>
      <c r="N20" s="6">
        <v>4.64</v>
      </c>
      <c r="O20" s="58" t="s">
        <v>80</v>
      </c>
      <c r="P20" s="10">
        <v>15</v>
      </c>
    </row>
    <row r="21" spans="1:16" ht="15">
      <c r="A21" s="6"/>
      <c r="B21" s="71" t="s">
        <v>519</v>
      </c>
      <c r="C21" s="30"/>
      <c r="D21" s="9"/>
      <c r="E21" s="9"/>
      <c r="F21" s="9"/>
      <c r="G21" s="9"/>
      <c r="H21" s="33"/>
      <c r="I21" s="18"/>
      <c r="J21" s="18"/>
      <c r="K21" s="18"/>
      <c r="L21" s="18"/>
      <c r="M21" s="18"/>
      <c r="N21" s="6"/>
      <c r="O21" s="67" t="s">
        <v>523</v>
      </c>
      <c r="P21" s="10"/>
    </row>
    <row r="22" spans="1:16" ht="15">
      <c r="A22" s="6">
        <v>16</v>
      </c>
      <c r="B22" s="7" t="s">
        <v>53</v>
      </c>
      <c r="C22" s="35">
        <v>69.1</v>
      </c>
      <c r="D22" s="21">
        <v>69.9</v>
      </c>
      <c r="E22" s="21">
        <v>70.2</v>
      </c>
      <c r="F22" s="21">
        <v>70.8</v>
      </c>
      <c r="G22" s="21">
        <v>71.2</v>
      </c>
      <c r="H22" s="32">
        <v>71.7</v>
      </c>
      <c r="I22" s="19">
        <v>72.4</v>
      </c>
      <c r="J22" s="19">
        <v>72.7</v>
      </c>
      <c r="K22" s="19">
        <v>73.2</v>
      </c>
      <c r="L22" s="19">
        <v>73.3</v>
      </c>
      <c r="M22" s="19">
        <v>73.6</v>
      </c>
      <c r="N22" s="6">
        <v>73.6</v>
      </c>
      <c r="O22" s="59" t="s">
        <v>81</v>
      </c>
      <c r="P22" s="10">
        <v>16</v>
      </c>
    </row>
    <row r="23" spans="1:16" ht="15">
      <c r="A23" s="6">
        <v>17</v>
      </c>
      <c r="B23" s="7" t="s">
        <v>54</v>
      </c>
      <c r="C23" s="35">
        <v>78.5</v>
      </c>
      <c r="D23" s="21">
        <v>79.9</v>
      </c>
      <c r="E23" s="21">
        <v>80.5</v>
      </c>
      <c r="F23" s="21">
        <v>80.5</v>
      </c>
      <c r="G23" s="21">
        <v>81</v>
      </c>
      <c r="H23" s="32">
        <v>81.1</v>
      </c>
      <c r="I23" s="19">
        <v>81.5</v>
      </c>
      <c r="J23" s="19">
        <v>81.6</v>
      </c>
      <c r="K23" s="19">
        <v>82.2</v>
      </c>
      <c r="L23" s="19">
        <v>82.4</v>
      </c>
      <c r="M23" s="19">
        <v>82.7</v>
      </c>
      <c r="N23" s="6">
        <v>82.2</v>
      </c>
      <c r="O23" s="59" t="s">
        <v>82</v>
      </c>
      <c r="P23" s="10">
        <v>17</v>
      </c>
    </row>
    <row r="24" spans="1:16" ht="19.5">
      <c r="A24" s="6">
        <v>18</v>
      </c>
      <c r="B24" s="7" t="s">
        <v>55</v>
      </c>
      <c r="C24" s="30">
        <v>-1.39</v>
      </c>
      <c r="D24" s="9">
        <v>-2.24</v>
      </c>
      <c r="E24" s="9">
        <v>-2.04</v>
      </c>
      <c r="F24" s="9">
        <v>-1.92</v>
      </c>
      <c r="G24" s="9">
        <v>-2.25</v>
      </c>
      <c r="H24" s="33">
        <v>-2.36</v>
      </c>
      <c r="I24" s="18">
        <v>-2.38</v>
      </c>
      <c r="J24" s="18">
        <v>-2.6</v>
      </c>
      <c r="K24" s="18">
        <v>-2.68</v>
      </c>
      <c r="L24" s="18" t="s">
        <v>379</v>
      </c>
      <c r="M24" s="18">
        <v>-1.9</v>
      </c>
      <c r="N24" s="6">
        <v>-2.22</v>
      </c>
      <c r="O24" s="58" t="s">
        <v>83</v>
      </c>
      <c r="P24" s="10">
        <v>18</v>
      </c>
    </row>
    <row r="25" spans="1:16" ht="14.25" customHeight="1">
      <c r="A25" s="82" t="s">
        <v>56</v>
      </c>
      <c r="B25" s="82"/>
      <c r="C25" s="82"/>
      <c r="D25" s="82"/>
      <c r="E25" s="82"/>
      <c r="F25" s="82"/>
      <c r="G25" s="82"/>
      <c r="H25" s="80" t="s">
        <v>84</v>
      </c>
      <c r="I25" s="81"/>
      <c r="J25" s="81"/>
      <c r="K25" s="81"/>
      <c r="L25" s="81"/>
      <c r="M25" s="81"/>
      <c r="N25" s="81"/>
      <c r="O25" s="81"/>
      <c r="P25" s="57"/>
    </row>
    <row r="26" spans="1:16" ht="15">
      <c r="A26" s="6"/>
      <c r="B26" s="9" t="s">
        <v>360</v>
      </c>
      <c r="C26" s="6"/>
      <c r="D26" s="6"/>
      <c r="E26" s="6"/>
      <c r="F26" s="6"/>
      <c r="G26" s="6"/>
      <c r="H26" s="6"/>
      <c r="I26" s="6"/>
      <c r="J26" s="6"/>
      <c r="K26" s="6"/>
      <c r="L26" s="6"/>
      <c r="M26" s="6"/>
      <c r="N26" s="19"/>
      <c r="O26" s="57" t="s">
        <v>378</v>
      </c>
      <c r="P26" s="10"/>
    </row>
    <row r="27" spans="1:16" ht="15">
      <c r="A27" s="6">
        <v>19</v>
      </c>
      <c r="B27" s="8" t="s">
        <v>57</v>
      </c>
      <c r="C27" s="32">
        <v>979.1</v>
      </c>
      <c r="D27" s="19">
        <v>729.6</v>
      </c>
      <c r="E27" s="19">
        <v>769.3</v>
      </c>
      <c r="F27" s="19">
        <v>759.5</v>
      </c>
      <c r="G27" s="19">
        <v>794.1</v>
      </c>
      <c r="H27" s="32">
        <v>803.6</v>
      </c>
      <c r="I27" s="19">
        <v>793.2</v>
      </c>
      <c r="J27" s="19">
        <v>799.8</v>
      </c>
      <c r="K27" s="19">
        <v>809.3</v>
      </c>
      <c r="L27" s="19">
        <v>817.2</v>
      </c>
      <c r="M27" s="19">
        <v>829.2</v>
      </c>
      <c r="N27" s="19">
        <v>842.6</v>
      </c>
      <c r="O27" s="58" t="s">
        <v>85</v>
      </c>
      <c r="P27" s="10">
        <v>19</v>
      </c>
    </row>
    <row r="28" spans="1:16" ht="15">
      <c r="A28" s="6">
        <v>20</v>
      </c>
      <c r="B28" s="13" t="s">
        <v>58</v>
      </c>
      <c r="C28" s="32">
        <v>485.2</v>
      </c>
      <c r="D28" s="19">
        <v>347.1</v>
      </c>
      <c r="E28" s="19">
        <v>359.7</v>
      </c>
      <c r="F28" s="19">
        <v>357.3</v>
      </c>
      <c r="G28" s="19">
        <v>384.7</v>
      </c>
      <c r="H28" s="32">
        <v>388.2</v>
      </c>
      <c r="I28" s="19">
        <v>386.5</v>
      </c>
      <c r="J28" s="19">
        <v>392.4</v>
      </c>
      <c r="K28" s="19">
        <v>397</v>
      </c>
      <c r="L28" s="19">
        <v>400.8</v>
      </c>
      <c r="M28" s="19">
        <v>405.6</v>
      </c>
      <c r="N28" s="19">
        <v>409.5</v>
      </c>
      <c r="O28" s="59" t="s">
        <v>86</v>
      </c>
      <c r="P28" s="10">
        <v>20</v>
      </c>
    </row>
    <row r="29" spans="1:16" ht="15">
      <c r="A29" s="6">
        <v>21</v>
      </c>
      <c r="B29" s="8" t="s">
        <v>59</v>
      </c>
      <c r="C29" s="32">
        <v>443.8</v>
      </c>
      <c r="D29" s="19">
        <v>334.7</v>
      </c>
      <c r="E29" s="19">
        <v>355.9</v>
      </c>
      <c r="F29" s="19">
        <v>352.1</v>
      </c>
      <c r="G29" s="19">
        <v>364.5</v>
      </c>
      <c r="H29" s="32">
        <v>370</v>
      </c>
      <c r="I29" s="19">
        <v>366.3</v>
      </c>
      <c r="J29" s="19">
        <v>370.9</v>
      </c>
      <c r="K29" s="19">
        <v>376.8</v>
      </c>
      <c r="L29" s="19">
        <v>381.9</v>
      </c>
      <c r="M29" s="19">
        <v>388.7</v>
      </c>
      <c r="N29" s="19">
        <v>396.3</v>
      </c>
      <c r="O29" s="58" t="s">
        <v>87</v>
      </c>
      <c r="P29" s="10">
        <v>21</v>
      </c>
    </row>
    <row r="30" spans="1:16" ht="15">
      <c r="A30" s="6">
        <v>22</v>
      </c>
      <c r="B30" s="14" t="s">
        <v>60</v>
      </c>
      <c r="C30" s="32">
        <v>77.6</v>
      </c>
      <c r="D30" s="19">
        <v>74</v>
      </c>
      <c r="E30" s="19">
        <v>75.9</v>
      </c>
      <c r="F30" s="19">
        <v>75.6</v>
      </c>
      <c r="G30" s="19">
        <v>77.3</v>
      </c>
      <c r="H30" s="32">
        <v>78</v>
      </c>
      <c r="I30" s="19">
        <v>78.5</v>
      </c>
      <c r="J30" s="19">
        <v>78.9</v>
      </c>
      <c r="K30" s="19">
        <v>79.3</v>
      </c>
      <c r="L30" s="19">
        <v>79.8</v>
      </c>
      <c r="M30" s="19">
        <v>79.8</v>
      </c>
      <c r="N30" s="19">
        <v>80.1</v>
      </c>
      <c r="O30" s="58" t="s">
        <v>88</v>
      </c>
      <c r="P30" s="10">
        <v>22</v>
      </c>
    </row>
    <row r="31" spans="1:16" ht="15">
      <c r="A31" s="6"/>
      <c r="B31" s="14" t="s">
        <v>61</v>
      </c>
      <c r="C31" s="32"/>
      <c r="D31" s="19"/>
      <c r="E31" s="19"/>
      <c r="F31" s="19"/>
      <c r="G31" s="19"/>
      <c r="H31" s="32"/>
      <c r="I31" s="19"/>
      <c r="J31" s="19"/>
      <c r="K31" s="19"/>
      <c r="L31" s="19"/>
      <c r="M31" s="19"/>
      <c r="N31" s="19"/>
      <c r="O31" s="58" t="s">
        <v>89</v>
      </c>
      <c r="P31" s="10"/>
    </row>
    <row r="32" spans="1:16" ht="15">
      <c r="A32" s="6">
        <v>23</v>
      </c>
      <c r="B32" s="15" t="s">
        <v>62</v>
      </c>
      <c r="C32" s="32" t="s">
        <v>63</v>
      </c>
      <c r="D32" s="19">
        <v>38.2</v>
      </c>
      <c r="E32" s="19">
        <v>36.3</v>
      </c>
      <c r="F32" s="19">
        <v>36.6</v>
      </c>
      <c r="G32" s="19">
        <v>38.8</v>
      </c>
      <c r="H32" s="32">
        <v>38.3</v>
      </c>
      <c r="I32" s="19">
        <v>38.8</v>
      </c>
      <c r="J32" s="19">
        <v>38.5</v>
      </c>
      <c r="K32" s="19">
        <v>38.1</v>
      </c>
      <c r="L32" s="19">
        <v>37.7</v>
      </c>
      <c r="M32" s="19">
        <v>37.2</v>
      </c>
      <c r="N32" s="19">
        <v>36.6</v>
      </c>
      <c r="O32" s="59" t="s">
        <v>90</v>
      </c>
      <c r="P32" s="10">
        <v>23</v>
      </c>
    </row>
    <row r="33" spans="1:16" ht="15">
      <c r="A33" s="6">
        <v>24</v>
      </c>
      <c r="B33" s="15" t="s">
        <v>64</v>
      </c>
      <c r="C33" s="32" t="s">
        <v>63</v>
      </c>
      <c r="D33" s="19">
        <v>18.2</v>
      </c>
      <c r="E33" s="19">
        <v>18.8</v>
      </c>
      <c r="F33" s="19">
        <v>18.4</v>
      </c>
      <c r="G33" s="19">
        <v>17.5</v>
      </c>
      <c r="H33" s="32">
        <v>17.9</v>
      </c>
      <c r="I33" s="19">
        <v>17.4</v>
      </c>
      <c r="J33" s="19">
        <v>17.2</v>
      </c>
      <c r="K33" s="19">
        <v>17.2</v>
      </c>
      <c r="L33" s="19">
        <v>17.2</v>
      </c>
      <c r="M33" s="19">
        <v>17.5</v>
      </c>
      <c r="N33" s="19">
        <v>17.9</v>
      </c>
      <c r="O33" s="59" t="s">
        <v>91</v>
      </c>
      <c r="P33" s="10">
        <v>24</v>
      </c>
    </row>
    <row r="34" spans="1:16" ht="21">
      <c r="A34" s="6">
        <v>25</v>
      </c>
      <c r="B34" s="72" t="s">
        <v>520</v>
      </c>
      <c r="C34" s="32" t="s">
        <v>63</v>
      </c>
      <c r="D34" s="19">
        <v>17.9</v>
      </c>
      <c r="E34" s="19">
        <v>18.9</v>
      </c>
      <c r="F34" s="19">
        <v>18.5</v>
      </c>
      <c r="G34" s="19">
        <v>17.9</v>
      </c>
      <c r="H34" s="32">
        <v>18</v>
      </c>
      <c r="I34" s="19">
        <v>17.6</v>
      </c>
      <c r="J34" s="19">
        <v>17.7</v>
      </c>
      <c r="K34" s="19">
        <v>17.9</v>
      </c>
      <c r="L34" s="19">
        <v>18.1</v>
      </c>
      <c r="M34" s="19">
        <v>18.4</v>
      </c>
      <c r="N34" s="19">
        <v>18.6</v>
      </c>
      <c r="O34" s="68" t="s">
        <v>524</v>
      </c>
      <c r="P34" s="10">
        <v>25</v>
      </c>
    </row>
    <row r="35" spans="1:16" ht="20.25">
      <c r="A35" s="6">
        <v>26</v>
      </c>
      <c r="B35" s="14" t="s">
        <v>361</v>
      </c>
      <c r="C35" s="32" t="s">
        <v>63</v>
      </c>
      <c r="D35" s="19">
        <v>25.7</v>
      </c>
      <c r="E35" s="19">
        <v>26</v>
      </c>
      <c r="F35" s="19">
        <v>26.4</v>
      </c>
      <c r="G35" s="19">
        <v>25.8</v>
      </c>
      <c r="H35" s="32">
        <v>25.8</v>
      </c>
      <c r="I35" s="19">
        <v>26.2</v>
      </c>
      <c r="J35" s="19">
        <v>26.6</v>
      </c>
      <c r="K35" s="19">
        <v>26.8</v>
      </c>
      <c r="L35" s="19">
        <v>27</v>
      </c>
      <c r="M35" s="19">
        <v>27</v>
      </c>
      <c r="N35" s="19">
        <v>26.9</v>
      </c>
      <c r="O35" s="68" t="s">
        <v>525</v>
      </c>
      <c r="P35" s="10">
        <v>26</v>
      </c>
    </row>
    <row r="36" spans="1:16" ht="15">
      <c r="A36" s="6"/>
      <c r="B36" s="9" t="s">
        <v>65</v>
      </c>
      <c r="C36" s="32"/>
      <c r="D36" s="19"/>
      <c r="E36" s="19"/>
      <c r="F36" s="19"/>
      <c r="G36" s="19"/>
      <c r="H36" s="32"/>
      <c r="I36" s="19"/>
      <c r="J36" s="19"/>
      <c r="K36" s="19"/>
      <c r="L36" s="19"/>
      <c r="M36" s="19"/>
      <c r="N36" s="19"/>
      <c r="O36" s="57" t="s">
        <v>92</v>
      </c>
      <c r="P36" s="10"/>
    </row>
    <row r="37" spans="1:16" ht="15">
      <c r="A37" s="6"/>
      <c r="B37" s="8" t="s">
        <v>66</v>
      </c>
      <c r="C37" s="32"/>
      <c r="D37" s="19"/>
      <c r="E37" s="19"/>
      <c r="F37" s="19"/>
      <c r="G37" s="19"/>
      <c r="H37" s="32"/>
      <c r="I37" s="19"/>
      <c r="J37" s="19"/>
      <c r="K37" s="19"/>
      <c r="L37" s="19"/>
      <c r="M37" s="19"/>
      <c r="N37" s="19"/>
      <c r="O37" s="58" t="s">
        <v>93</v>
      </c>
      <c r="P37" s="10"/>
    </row>
    <row r="38" spans="1:26" ht="15">
      <c r="A38" s="6">
        <v>27</v>
      </c>
      <c r="B38" s="8" t="s">
        <v>57</v>
      </c>
      <c r="C38" s="32" t="s">
        <v>63</v>
      </c>
      <c r="D38" s="19">
        <v>90.6</v>
      </c>
      <c r="E38" s="19">
        <v>95.7</v>
      </c>
      <c r="F38" s="19">
        <v>91.3</v>
      </c>
      <c r="G38" s="19">
        <v>99.5</v>
      </c>
      <c r="H38" s="32">
        <v>99.3</v>
      </c>
      <c r="I38" s="19">
        <v>97.4</v>
      </c>
      <c r="J38" s="19">
        <v>96.3</v>
      </c>
      <c r="K38" s="19">
        <v>97.5</v>
      </c>
      <c r="L38" s="19">
        <v>97.8</v>
      </c>
      <c r="M38" s="19">
        <v>101.6</v>
      </c>
      <c r="N38" s="19">
        <v>103.6</v>
      </c>
      <c r="O38" s="59" t="s">
        <v>85</v>
      </c>
      <c r="P38" s="10">
        <v>27</v>
      </c>
      <c r="R38" s="29"/>
      <c r="S38" s="29"/>
      <c r="T38" s="29"/>
      <c r="U38" s="29"/>
      <c r="V38" s="29"/>
      <c r="W38" s="29"/>
      <c r="X38" s="29"/>
      <c r="Y38" s="29"/>
      <c r="Z38" s="29"/>
    </row>
    <row r="39" spans="1:16" ht="15">
      <c r="A39" s="6">
        <v>28</v>
      </c>
      <c r="B39" s="8" t="s">
        <v>59</v>
      </c>
      <c r="C39" s="32" t="s">
        <v>63</v>
      </c>
      <c r="D39" s="19">
        <v>41.5</v>
      </c>
      <c r="E39" s="19">
        <v>44.2</v>
      </c>
      <c r="F39" s="19">
        <v>42.3</v>
      </c>
      <c r="G39" s="19">
        <v>45.6</v>
      </c>
      <c r="H39" s="32">
        <v>45.7</v>
      </c>
      <c r="I39" s="19">
        <v>44.9</v>
      </c>
      <c r="J39" s="19">
        <v>44.6</v>
      </c>
      <c r="K39" s="19">
        <v>45.3</v>
      </c>
      <c r="L39" s="19">
        <v>45.6</v>
      </c>
      <c r="M39" s="19">
        <v>47.6</v>
      </c>
      <c r="N39" s="19">
        <v>48.7</v>
      </c>
      <c r="O39" s="59" t="s">
        <v>94</v>
      </c>
      <c r="P39" s="10">
        <v>28</v>
      </c>
    </row>
    <row r="40" spans="1:16" ht="15">
      <c r="A40" s="6"/>
      <c r="B40" s="8" t="s">
        <v>67</v>
      </c>
      <c r="C40" s="32"/>
      <c r="D40" s="19"/>
      <c r="E40" s="19"/>
      <c r="F40" s="19"/>
      <c r="G40" s="19"/>
      <c r="H40" s="32"/>
      <c r="I40" s="19"/>
      <c r="J40" s="19"/>
      <c r="K40" s="19"/>
      <c r="L40" s="19"/>
      <c r="M40" s="19"/>
      <c r="N40" s="19"/>
      <c r="O40" s="58" t="s">
        <v>95</v>
      </c>
      <c r="P40" s="10"/>
    </row>
    <row r="41" spans="1:16" ht="15">
      <c r="A41" s="6">
        <v>29</v>
      </c>
      <c r="B41" s="8" t="s">
        <v>57</v>
      </c>
      <c r="C41" s="32" t="s">
        <v>63</v>
      </c>
      <c r="D41" s="19">
        <v>18.6</v>
      </c>
      <c r="E41" s="19">
        <v>27.1</v>
      </c>
      <c r="F41" s="19">
        <v>28.1</v>
      </c>
      <c r="G41" s="19">
        <v>26.4</v>
      </c>
      <c r="H41" s="32">
        <v>29.6</v>
      </c>
      <c r="I41" s="19">
        <v>28.1</v>
      </c>
      <c r="J41" s="19">
        <v>25.5</v>
      </c>
      <c r="K41" s="19">
        <v>24.5</v>
      </c>
      <c r="L41" s="19">
        <v>22.9</v>
      </c>
      <c r="M41" s="19">
        <v>23.8</v>
      </c>
      <c r="N41" s="19">
        <v>24.1</v>
      </c>
      <c r="O41" s="59" t="s">
        <v>85</v>
      </c>
      <c r="P41" s="10">
        <v>29</v>
      </c>
    </row>
    <row r="42" spans="1:16" ht="15">
      <c r="A42" s="6">
        <v>30</v>
      </c>
      <c r="B42" s="8" t="s">
        <v>59</v>
      </c>
      <c r="C42" s="32" t="s">
        <v>63</v>
      </c>
      <c r="D42" s="19">
        <v>8.5</v>
      </c>
      <c r="E42" s="19">
        <v>12.5</v>
      </c>
      <c r="F42" s="19">
        <v>13</v>
      </c>
      <c r="G42" s="19">
        <v>12.1</v>
      </c>
      <c r="H42" s="32">
        <v>13.6</v>
      </c>
      <c r="I42" s="19">
        <v>12.9</v>
      </c>
      <c r="J42" s="19">
        <v>11.8</v>
      </c>
      <c r="K42" s="19">
        <v>11.4</v>
      </c>
      <c r="L42" s="19">
        <v>10.7</v>
      </c>
      <c r="M42" s="19">
        <v>11.2</v>
      </c>
      <c r="N42" s="19">
        <v>11.3</v>
      </c>
      <c r="O42" s="59" t="s">
        <v>94</v>
      </c>
      <c r="P42" s="10">
        <v>30</v>
      </c>
    </row>
    <row r="43" ht="12" customHeight="1">
      <c r="AA43" s="29"/>
    </row>
    <row r="44" spans="1:26" s="29" customFormat="1" ht="30.75" customHeight="1">
      <c r="A44" s="86" t="s">
        <v>537</v>
      </c>
      <c r="B44" s="86"/>
      <c r="C44" s="86"/>
      <c r="D44" s="86"/>
      <c r="E44" s="86"/>
      <c r="F44" s="86"/>
      <c r="G44" s="86"/>
      <c r="H44" s="86"/>
      <c r="I44" s="86"/>
      <c r="J44" s="86"/>
      <c r="K44" s="86"/>
      <c r="L44" s="86"/>
      <c r="M44" s="86"/>
      <c r="N44" s="86"/>
      <c r="O44" s="86"/>
      <c r="P44" s="86"/>
      <c r="R44" s="28"/>
      <c r="S44" s="28"/>
      <c r="T44" s="28"/>
      <c r="U44" s="28"/>
      <c r="V44" s="28"/>
      <c r="W44" s="28"/>
      <c r="X44" s="28"/>
      <c r="Y44" s="28"/>
      <c r="Z44" s="28"/>
    </row>
    <row r="45" spans="1:27" s="29" customFormat="1" ht="32.25" customHeight="1">
      <c r="A45" s="84" t="s">
        <v>538</v>
      </c>
      <c r="B45" s="85"/>
      <c r="C45" s="85"/>
      <c r="D45" s="85"/>
      <c r="E45" s="85"/>
      <c r="F45" s="85"/>
      <c r="G45" s="85"/>
      <c r="H45" s="85"/>
      <c r="I45" s="85"/>
      <c r="J45" s="85"/>
      <c r="K45" s="85"/>
      <c r="L45" s="85"/>
      <c r="M45" s="85"/>
      <c r="N45" s="85"/>
      <c r="O45" s="85"/>
      <c r="P45" s="85"/>
      <c r="R45" s="28"/>
      <c r="S45" s="28"/>
      <c r="T45" s="28"/>
      <c r="U45" s="28"/>
      <c r="V45" s="28"/>
      <c r="W45" s="28"/>
      <c r="X45" s="28"/>
      <c r="Y45" s="28"/>
      <c r="Z45" s="28"/>
      <c r="AA45" s="28"/>
    </row>
  </sheetData>
  <mergeCells count="5">
    <mergeCell ref="A45:P45"/>
    <mergeCell ref="A44:P44"/>
    <mergeCell ref="A4:G4"/>
    <mergeCell ref="H25:O25"/>
    <mergeCell ref="A25:G2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zoomScale="150" zoomScaleNormal="150" workbookViewId="0" topLeftCell="A34">
      <selection activeCell="F51" sqref="F51"/>
    </sheetView>
  </sheetViews>
  <sheetFormatPr defaultColWidth="9.140625" defaultRowHeight="15"/>
  <cols>
    <col min="1" max="1" width="5.57421875" style="28" customWidth="1"/>
    <col min="2" max="2" width="50.8515625" style="28" customWidth="1"/>
    <col min="3" max="14" width="10.7109375" style="28" customWidth="1"/>
    <col min="15" max="15" width="50.8515625" style="28" customWidth="1"/>
    <col min="16" max="16" width="5.57421875" style="28" customWidth="1"/>
    <col min="17" max="26" width="9.140625" style="28" customWidth="1"/>
    <col min="27" max="27" width="10.28125" style="28" bestFit="1" customWidth="1"/>
    <col min="28" max="28" width="10.421875" style="28" customWidth="1"/>
    <col min="29" max="16384" width="9.140625" style="28" customWidth="1"/>
  </cols>
  <sheetData>
    <row r="1" spans="1:3" ht="15">
      <c r="A1" s="1" t="s">
        <v>331</v>
      </c>
      <c r="C1" s="28" t="s">
        <v>238</v>
      </c>
    </row>
    <row r="2" ht="15" thickBot="1">
      <c r="A2" s="54" t="s">
        <v>0</v>
      </c>
    </row>
    <row r="3" spans="1:16" ht="15" thickBot="1">
      <c r="A3" s="2" t="s">
        <v>1</v>
      </c>
      <c r="B3" s="2" t="s">
        <v>2</v>
      </c>
      <c r="C3" s="2">
        <v>2000</v>
      </c>
      <c r="D3" s="3">
        <v>2005</v>
      </c>
      <c r="E3" s="11">
        <v>2008</v>
      </c>
      <c r="F3" s="11">
        <v>2009</v>
      </c>
      <c r="G3" s="3">
        <v>2010</v>
      </c>
      <c r="H3" s="4">
        <v>2011</v>
      </c>
      <c r="I3" s="4">
        <v>2012</v>
      </c>
      <c r="J3" s="4">
        <v>2013</v>
      </c>
      <c r="K3" s="4">
        <v>2014</v>
      </c>
      <c r="L3" s="4">
        <v>2015</v>
      </c>
      <c r="M3" s="4">
        <v>2016</v>
      </c>
      <c r="N3" s="4">
        <v>2017</v>
      </c>
      <c r="O3" s="55" t="s">
        <v>3</v>
      </c>
      <c r="P3" s="4" t="s">
        <v>4</v>
      </c>
    </row>
    <row r="4" spans="1:16" ht="14.25" customHeight="1">
      <c r="A4" s="77" t="s">
        <v>96</v>
      </c>
      <c r="B4" s="77"/>
      <c r="C4" s="77"/>
      <c r="D4" s="77"/>
      <c r="E4" s="77"/>
      <c r="F4" s="77"/>
      <c r="G4" s="78" t="s">
        <v>123</v>
      </c>
      <c r="H4" s="79"/>
      <c r="I4" s="79"/>
      <c r="J4" s="79"/>
      <c r="K4" s="79"/>
      <c r="L4" s="79"/>
      <c r="M4" s="79"/>
      <c r="N4" s="79"/>
      <c r="O4" s="79"/>
      <c r="P4" s="79"/>
    </row>
    <row r="5" spans="1:16" ht="15">
      <c r="A5" s="6">
        <v>1</v>
      </c>
      <c r="B5" s="7" t="s">
        <v>517</v>
      </c>
      <c r="C5" s="35">
        <v>159.7</v>
      </c>
      <c r="D5" s="21">
        <v>156.8</v>
      </c>
      <c r="E5" s="21">
        <v>101.6</v>
      </c>
      <c r="F5" s="21">
        <v>117.2</v>
      </c>
      <c r="G5" s="21">
        <v>119.7</v>
      </c>
      <c r="H5" s="21">
        <v>122.4</v>
      </c>
      <c r="I5" s="21">
        <v>131.1</v>
      </c>
      <c r="J5" s="21">
        <v>134</v>
      </c>
      <c r="K5" s="21">
        <v>116.9</v>
      </c>
      <c r="L5" s="21">
        <v>107.9</v>
      </c>
      <c r="M5" s="21">
        <v>95.6</v>
      </c>
      <c r="N5" s="21">
        <v>81.2</v>
      </c>
      <c r="O5" s="67" t="s">
        <v>515</v>
      </c>
      <c r="P5" s="10">
        <v>1</v>
      </c>
    </row>
    <row r="6" spans="1:16" ht="15">
      <c r="A6" s="6">
        <v>2</v>
      </c>
      <c r="B6" s="14" t="s">
        <v>97</v>
      </c>
      <c r="C6" s="35">
        <v>100</v>
      </c>
      <c r="D6" s="21">
        <v>98.2</v>
      </c>
      <c r="E6" s="21">
        <v>63.6</v>
      </c>
      <c r="F6" s="21">
        <v>73.4</v>
      </c>
      <c r="G6" s="21">
        <v>75</v>
      </c>
      <c r="H6" s="21">
        <v>76.7</v>
      </c>
      <c r="I6" s="21">
        <v>82.1</v>
      </c>
      <c r="J6" s="21">
        <v>83.9</v>
      </c>
      <c r="K6" s="21">
        <v>73.2</v>
      </c>
      <c r="L6" s="21">
        <v>67.6</v>
      </c>
      <c r="M6" s="21">
        <v>59.9</v>
      </c>
      <c r="N6" s="21">
        <v>50.8</v>
      </c>
      <c r="O6" s="67" t="s">
        <v>124</v>
      </c>
      <c r="P6" s="10">
        <v>2</v>
      </c>
    </row>
    <row r="7" spans="1:16" ht="15">
      <c r="A7" s="6"/>
      <c r="B7" s="7" t="s">
        <v>98</v>
      </c>
      <c r="C7" s="35"/>
      <c r="D7" s="21"/>
      <c r="E7" s="21"/>
      <c r="F7" s="21"/>
      <c r="G7" s="21"/>
      <c r="H7" s="21"/>
      <c r="I7" s="21"/>
      <c r="J7" s="21"/>
      <c r="K7" s="21"/>
      <c r="L7" s="21"/>
      <c r="M7" s="21"/>
      <c r="N7" s="21"/>
      <c r="O7" s="67" t="s">
        <v>516</v>
      </c>
      <c r="P7" s="10"/>
    </row>
    <row r="8" spans="1:16" ht="15">
      <c r="A8" s="6">
        <v>3</v>
      </c>
      <c r="B8" s="7" t="s">
        <v>54</v>
      </c>
      <c r="C8" s="35">
        <v>52.4</v>
      </c>
      <c r="D8" s="21">
        <v>50</v>
      </c>
      <c r="E8" s="21">
        <v>53.1</v>
      </c>
      <c r="F8" s="21">
        <v>49</v>
      </c>
      <c r="G8" s="21">
        <v>49.6</v>
      </c>
      <c r="H8" s="21">
        <v>50.8</v>
      </c>
      <c r="I8" s="21">
        <v>49.1</v>
      </c>
      <c r="J8" s="21">
        <v>48.4</v>
      </c>
      <c r="K8" s="21">
        <v>48.2</v>
      </c>
      <c r="L8" s="21">
        <v>48.7</v>
      </c>
      <c r="M8" s="21">
        <v>49.4</v>
      </c>
      <c r="N8" s="21">
        <v>51</v>
      </c>
      <c r="O8" s="60" t="s">
        <v>125</v>
      </c>
      <c r="P8" s="10">
        <v>3</v>
      </c>
    </row>
    <row r="9" spans="1:16" ht="15">
      <c r="A9" s="6">
        <v>4</v>
      </c>
      <c r="B9" s="7" t="s">
        <v>99</v>
      </c>
      <c r="C9" s="35">
        <v>34.6</v>
      </c>
      <c r="D9" s="21">
        <v>26.7</v>
      </c>
      <c r="E9" s="21">
        <v>24</v>
      </c>
      <c r="F9" s="21">
        <v>25.7</v>
      </c>
      <c r="G9" s="21">
        <v>24.7</v>
      </c>
      <c r="H9" s="21">
        <v>23.6</v>
      </c>
      <c r="I9" s="21">
        <v>22.4</v>
      </c>
      <c r="J9" s="21">
        <v>21.1</v>
      </c>
      <c r="K9" s="21">
        <v>19.4</v>
      </c>
      <c r="L9" s="21">
        <v>17.8</v>
      </c>
      <c r="M9" s="21">
        <v>16</v>
      </c>
      <c r="N9" s="21">
        <v>14.6</v>
      </c>
      <c r="O9" s="60" t="s">
        <v>126</v>
      </c>
      <c r="P9" s="10">
        <v>4</v>
      </c>
    </row>
    <row r="10" spans="1:16" ht="15">
      <c r="A10" s="6">
        <v>5</v>
      </c>
      <c r="B10" s="7" t="s">
        <v>100</v>
      </c>
      <c r="C10" s="35">
        <v>48.7</v>
      </c>
      <c r="D10" s="21">
        <v>51.5</v>
      </c>
      <c r="E10" s="21">
        <v>39.9</v>
      </c>
      <c r="F10" s="21">
        <v>31.8</v>
      </c>
      <c r="G10" s="21">
        <v>32.2</v>
      </c>
      <c r="H10" s="21">
        <v>39.7</v>
      </c>
      <c r="I10" s="21">
        <v>41.2</v>
      </c>
      <c r="J10" s="21">
        <v>44.2</v>
      </c>
      <c r="K10" s="21">
        <v>46.4</v>
      </c>
      <c r="L10" s="21">
        <v>43.6</v>
      </c>
      <c r="M10" s="21">
        <v>45.4</v>
      </c>
      <c r="N10" s="21">
        <v>44</v>
      </c>
      <c r="O10" s="60" t="s">
        <v>127</v>
      </c>
      <c r="P10" s="10">
        <v>5</v>
      </c>
    </row>
    <row r="11" spans="1:16" ht="15">
      <c r="A11" s="6">
        <v>6</v>
      </c>
      <c r="B11" s="7" t="s">
        <v>101</v>
      </c>
      <c r="C11" s="48">
        <v>501</v>
      </c>
      <c r="D11" s="49">
        <v>293</v>
      </c>
      <c r="E11" s="49">
        <v>178</v>
      </c>
      <c r="F11" s="49">
        <v>242</v>
      </c>
      <c r="G11" s="49">
        <v>166</v>
      </c>
      <c r="H11" s="49">
        <v>211</v>
      </c>
      <c r="I11" s="49">
        <v>140</v>
      </c>
      <c r="J11" s="49">
        <v>119</v>
      </c>
      <c r="K11" s="49">
        <v>73</v>
      </c>
      <c r="L11" s="49">
        <v>71</v>
      </c>
      <c r="M11" s="49">
        <v>54</v>
      </c>
      <c r="N11" s="21">
        <v>43</v>
      </c>
      <c r="O11" s="58" t="s">
        <v>128</v>
      </c>
      <c r="P11" s="10">
        <v>6</v>
      </c>
    </row>
    <row r="12" spans="1:16" ht="15">
      <c r="A12" s="6">
        <v>7</v>
      </c>
      <c r="B12" s="7" t="s">
        <v>341</v>
      </c>
      <c r="C12" s="35">
        <v>14</v>
      </c>
      <c r="D12" s="21">
        <v>17</v>
      </c>
      <c r="E12" s="21">
        <v>11.2</v>
      </c>
      <c r="F12" s="21">
        <v>12.9</v>
      </c>
      <c r="G12" s="21">
        <v>13.1</v>
      </c>
      <c r="H12" s="21">
        <v>13.2</v>
      </c>
      <c r="I12" s="21">
        <v>14.2</v>
      </c>
      <c r="J12" s="21">
        <v>14.4</v>
      </c>
      <c r="K12" s="21">
        <v>12.6</v>
      </c>
      <c r="L12" s="21">
        <v>11.7</v>
      </c>
      <c r="M12" s="21">
        <v>10.3</v>
      </c>
      <c r="N12" s="21">
        <v>8.8</v>
      </c>
      <c r="O12" s="67" t="s">
        <v>514</v>
      </c>
      <c r="P12" s="10">
        <v>7</v>
      </c>
    </row>
    <row r="13" spans="1:16" ht="14.25" customHeight="1">
      <c r="A13" s="82" t="s">
        <v>102</v>
      </c>
      <c r="B13" s="82"/>
      <c r="C13" s="82"/>
      <c r="D13" s="82"/>
      <c r="E13" s="82"/>
      <c r="F13" s="82"/>
      <c r="G13" s="82"/>
      <c r="H13" s="80" t="s">
        <v>129</v>
      </c>
      <c r="I13" s="81"/>
      <c r="J13" s="81"/>
      <c r="K13" s="81"/>
      <c r="L13" s="81"/>
      <c r="M13" s="81"/>
      <c r="N13" s="81"/>
      <c r="O13" s="81"/>
      <c r="P13" s="57"/>
    </row>
    <row r="14" spans="1:16" ht="15">
      <c r="A14" s="6">
        <v>8</v>
      </c>
      <c r="B14" s="7" t="s">
        <v>103</v>
      </c>
      <c r="C14" s="32">
        <v>1678.5</v>
      </c>
      <c r="D14" s="21">
        <v>2076.81</v>
      </c>
      <c r="E14" s="21">
        <v>2603.71</v>
      </c>
      <c r="F14" s="21">
        <v>2727.67</v>
      </c>
      <c r="G14" s="21">
        <v>2922.6</v>
      </c>
      <c r="H14" s="19">
        <v>3066.32</v>
      </c>
      <c r="I14" s="19">
        <v>3203.67</v>
      </c>
      <c r="J14" s="19">
        <v>3306.12</v>
      </c>
      <c r="K14" s="19">
        <v>3412.78</v>
      </c>
      <c r="L14" s="19">
        <v>3497.98</v>
      </c>
      <c r="M14" s="19">
        <v>3625.04</v>
      </c>
      <c r="N14" s="19">
        <v>3824.28</v>
      </c>
      <c r="O14" s="58" t="s">
        <v>130</v>
      </c>
      <c r="P14" s="10">
        <v>8</v>
      </c>
    </row>
    <row r="15" spans="1:16" ht="15">
      <c r="A15" s="6">
        <v>9</v>
      </c>
      <c r="B15" s="15" t="s">
        <v>97</v>
      </c>
      <c r="C15" s="32">
        <v>100</v>
      </c>
      <c r="D15" s="21">
        <v>123.7</v>
      </c>
      <c r="E15" s="21">
        <v>155.1</v>
      </c>
      <c r="F15" s="21">
        <v>162.5</v>
      </c>
      <c r="G15" s="21">
        <v>174.1</v>
      </c>
      <c r="H15" s="19">
        <v>182.7</v>
      </c>
      <c r="I15" s="19">
        <v>190.9</v>
      </c>
      <c r="J15" s="19">
        <v>197</v>
      </c>
      <c r="K15" s="19">
        <v>203.3</v>
      </c>
      <c r="L15" s="19">
        <v>208.4</v>
      </c>
      <c r="M15" s="19">
        <v>216</v>
      </c>
      <c r="N15" s="19">
        <v>227.8</v>
      </c>
      <c r="O15" s="60" t="s">
        <v>124</v>
      </c>
      <c r="P15" s="10">
        <v>9</v>
      </c>
    </row>
    <row r="16" spans="1:16" ht="15">
      <c r="A16" s="6">
        <v>10</v>
      </c>
      <c r="B16" s="7" t="s">
        <v>104</v>
      </c>
      <c r="C16" s="32" t="s">
        <v>63</v>
      </c>
      <c r="D16" s="21">
        <v>2067.01</v>
      </c>
      <c r="E16" s="21">
        <v>2657.77</v>
      </c>
      <c r="F16" s="21">
        <v>2721.98</v>
      </c>
      <c r="G16" s="21">
        <v>3068.17</v>
      </c>
      <c r="H16" s="19">
        <v>3221.43</v>
      </c>
      <c r="I16" s="19">
        <v>3396.5</v>
      </c>
      <c r="J16" s="19">
        <v>3511.14</v>
      </c>
      <c r="K16" s="19">
        <v>3650.55</v>
      </c>
      <c r="L16" s="19">
        <v>3760.83</v>
      </c>
      <c r="M16" s="19">
        <v>3846.9</v>
      </c>
      <c r="N16" s="19">
        <v>4102.95</v>
      </c>
      <c r="O16" s="59" t="s">
        <v>131</v>
      </c>
      <c r="P16" s="10">
        <v>10</v>
      </c>
    </row>
    <row r="17" spans="1:16" ht="15">
      <c r="A17" s="6">
        <v>11</v>
      </c>
      <c r="B17" s="8" t="s">
        <v>105</v>
      </c>
      <c r="C17" s="32" t="s">
        <v>63</v>
      </c>
      <c r="D17" s="21">
        <v>1740.54</v>
      </c>
      <c r="E17" s="21">
        <v>2197.26</v>
      </c>
      <c r="F17" s="21">
        <v>2248.76</v>
      </c>
      <c r="G17" s="21">
        <v>2356.25</v>
      </c>
      <c r="H17" s="19">
        <v>2445.56</v>
      </c>
      <c r="I17" s="19">
        <v>2701.85</v>
      </c>
      <c r="J17" s="19">
        <v>2786.26</v>
      </c>
      <c r="K17" s="19">
        <v>2896.18</v>
      </c>
      <c r="L17" s="19">
        <v>2817.88</v>
      </c>
      <c r="M17" s="19">
        <v>2954.05</v>
      </c>
      <c r="N17" s="19">
        <v>3190.33</v>
      </c>
      <c r="O17" s="60" t="s">
        <v>132</v>
      </c>
      <c r="P17" s="10">
        <v>11</v>
      </c>
    </row>
    <row r="18" spans="1:16" ht="15">
      <c r="A18" s="6">
        <v>12</v>
      </c>
      <c r="B18" s="7" t="s">
        <v>508</v>
      </c>
      <c r="C18" s="32">
        <v>601.9</v>
      </c>
      <c r="D18" s="21">
        <v>564.5</v>
      </c>
      <c r="E18" s="21">
        <v>552</v>
      </c>
      <c r="F18" s="21">
        <v>551.5</v>
      </c>
      <c r="G18" s="21">
        <v>543.9</v>
      </c>
      <c r="H18" s="19">
        <v>533.4</v>
      </c>
      <c r="I18" s="19">
        <v>523.3</v>
      </c>
      <c r="J18" s="19">
        <v>516.2</v>
      </c>
      <c r="K18" s="19">
        <v>508.7</v>
      </c>
      <c r="L18" s="19">
        <v>507.6</v>
      </c>
      <c r="M18" s="19">
        <v>508.4</v>
      </c>
      <c r="N18" s="19">
        <v>508.9</v>
      </c>
      <c r="O18" s="58" t="s">
        <v>133</v>
      </c>
      <c r="P18" s="10">
        <v>12</v>
      </c>
    </row>
    <row r="19" spans="1:16" ht="19.5">
      <c r="A19" s="6">
        <v>13</v>
      </c>
      <c r="B19" s="7" t="s">
        <v>106</v>
      </c>
      <c r="C19" s="32">
        <v>353.1</v>
      </c>
      <c r="D19" s="21">
        <v>344.9</v>
      </c>
      <c r="E19" s="21">
        <v>354.2</v>
      </c>
      <c r="F19" s="21">
        <v>360.8</v>
      </c>
      <c r="G19" s="21">
        <v>360.3</v>
      </c>
      <c r="H19" s="19">
        <v>356.6</v>
      </c>
      <c r="I19" s="19">
        <v>352.3</v>
      </c>
      <c r="J19" s="19">
        <v>350.7</v>
      </c>
      <c r="K19" s="19">
        <v>348.4</v>
      </c>
      <c r="L19" s="19">
        <v>349.7</v>
      </c>
      <c r="M19" s="19">
        <v>352.7</v>
      </c>
      <c r="N19" s="19">
        <v>356.1</v>
      </c>
      <c r="O19" s="58" t="s">
        <v>134</v>
      </c>
      <c r="P19" s="10">
        <v>13</v>
      </c>
    </row>
    <row r="20" spans="1:16" ht="15">
      <c r="A20" s="6">
        <v>14</v>
      </c>
      <c r="B20" s="7" t="s">
        <v>107</v>
      </c>
      <c r="C20" s="32">
        <v>248.8</v>
      </c>
      <c r="D20" s="21">
        <v>219.6</v>
      </c>
      <c r="E20" s="21">
        <v>197.9</v>
      </c>
      <c r="F20" s="21">
        <v>190.7</v>
      </c>
      <c r="G20" s="21">
        <v>183.6</v>
      </c>
      <c r="H20" s="19">
        <v>176.9</v>
      </c>
      <c r="I20" s="19">
        <v>170.9</v>
      </c>
      <c r="J20" s="19">
        <v>165.4</v>
      </c>
      <c r="K20" s="19">
        <v>160.4</v>
      </c>
      <c r="L20" s="19">
        <v>157.9</v>
      </c>
      <c r="M20" s="19">
        <v>155.7</v>
      </c>
      <c r="N20" s="19">
        <v>152.8</v>
      </c>
      <c r="O20" s="58" t="s">
        <v>135</v>
      </c>
      <c r="P20" s="10">
        <v>14</v>
      </c>
    </row>
    <row r="21" spans="1:16" ht="15">
      <c r="A21" s="6"/>
      <c r="B21" s="7" t="s">
        <v>509</v>
      </c>
      <c r="C21" s="30"/>
      <c r="D21" s="9"/>
      <c r="E21" s="9"/>
      <c r="F21" s="9"/>
      <c r="G21" s="9"/>
      <c r="H21" s="6"/>
      <c r="I21" s="6"/>
      <c r="J21" s="6"/>
      <c r="K21" s="6"/>
      <c r="L21" s="6"/>
      <c r="M21" s="6"/>
      <c r="N21" s="19"/>
      <c r="O21" s="58" t="s">
        <v>136</v>
      </c>
      <c r="P21" s="10"/>
    </row>
    <row r="22" spans="1:16" ht="15">
      <c r="A22" s="6">
        <v>15</v>
      </c>
      <c r="B22" s="7" t="s">
        <v>108</v>
      </c>
      <c r="C22" s="36">
        <v>726.42</v>
      </c>
      <c r="D22" s="20">
        <v>988.02</v>
      </c>
      <c r="E22" s="20">
        <v>1204.43</v>
      </c>
      <c r="F22" s="20">
        <v>1316.63</v>
      </c>
      <c r="G22" s="20">
        <v>1404.45</v>
      </c>
      <c r="H22" s="18">
        <v>1474.64</v>
      </c>
      <c r="I22" s="18">
        <v>1562.15</v>
      </c>
      <c r="J22" s="18">
        <v>1653.8</v>
      </c>
      <c r="K22" s="18">
        <v>1719.53</v>
      </c>
      <c r="L22" s="18">
        <v>1776.99</v>
      </c>
      <c r="M22" s="18">
        <v>1812.13</v>
      </c>
      <c r="N22" s="19">
        <v>1870.57</v>
      </c>
      <c r="O22" s="67" t="s">
        <v>513</v>
      </c>
      <c r="P22" s="10">
        <v>15</v>
      </c>
    </row>
    <row r="23" spans="1:16" ht="15">
      <c r="A23" s="6">
        <v>16</v>
      </c>
      <c r="B23" s="7" t="s">
        <v>342</v>
      </c>
      <c r="C23" s="36">
        <v>596.42</v>
      </c>
      <c r="D23" s="20">
        <v>749.45</v>
      </c>
      <c r="E23" s="20">
        <v>849.93</v>
      </c>
      <c r="F23" s="20">
        <v>902.71</v>
      </c>
      <c r="G23" s="20">
        <v>947.04</v>
      </c>
      <c r="H23" s="18">
        <v>979.17</v>
      </c>
      <c r="I23" s="18">
        <v>1049</v>
      </c>
      <c r="J23" s="18">
        <v>1116.04</v>
      </c>
      <c r="K23" s="18">
        <v>1139.76</v>
      </c>
      <c r="L23" s="18">
        <v>1175.2</v>
      </c>
      <c r="M23" s="18">
        <v>1182.01</v>
      </c>
      <c r="N23" s="19">
        <v>1201.47</v>
      </c>
      <c r="O23" s="58" t="s">
        <v>380</v>
      </c>
      <c r="P23" s="10">
        <v>16</v>
      </c>
    </row>
    <row r="24" spans="1:16" ht="14.25" customHeight="1">
      <c r="A24" s="82" t="s">
        <v>109</v>
      </c>
      <c r="B24" s="82"/>
      <c r="C24" s="82"/>
      <c r="D24" s="82"/>
      <c r="E24" s="82"/>
      <c r="F24" s="82"/>
      <c r="G24" s="82"/>
      <c r="H24" s="80" t="s">
        <v>137</v>
      </c>
      <c r="I24" s="81"/>
      <c r="J24" s="81"/>
      <c r="K24" s="81"/>
      <c r="L24" s="81"/>
      <c r="M24" s="81"/>
      <c r="N24" s="81"/>
      <c r="O24" s="81"/>
      <c r="P24" s="57"/>
    </row>
    <row r="25" spans="1:16" ht="15">
      <c r="A25" s="6"/>
      <c r="B25" s="7" t="s">
        <v>510</v>
      </c>
      <c r="C25" s="30"/>
      <c r="D25" s="9"/>
      <c r="E25" s="9"/>
      <c r="F25" s="9"/>
      <c r="G25" s="9"/>
      <c r="H25" s="6"/>
      <c r="I25" s="6"/>
      <c r="J25" s="6"/>
      <c r="K25" s="6"/>
      <c r="L25" s="6"/>
      <c r="M25" s="6"/>
      <c r="N25" s="19"/>
      <c r="O25" s="67" t="s">
        <v>512</v>
      </c>
      <c r="P25" s="10"/>
    </row>
    <row r="26" spans="1:16" ht="15">
      <c r="A26" s="6">
        <v>17</v>
      </c>
      <c r="B26" s="8" t="s">
        <v>110</v>
      </c>
      <c r="C26" s="35">
        <v>14813.7</v>
      </c>
      <c r="D26" s="21">
        <v>17484.7</v>
      </c>
      <c r="E26" s="21">
        <v>18610.8</v>
      </c>
      <c r="F26" s="21">
        <v>18871.5</v>
      </c>
      <c r="G26" s="21">
        <v>19402.8</v>
      </c>
      <c r="H26" s="32">
        <v>19856.4</v>
      </c>
      <c r="I26" s="19">
        <v>20325.4</v>
      </c>
      <c r="J26" s="19">
        <v>20583</v>
      </c>
      <c r="K26" s="19">
        <v>20863.8</v>
      </c>
      <c r="L26" s="19">
        <v>21023.5</v>
      </c>
      <c r="M26" s="19">
        <v>21134.2</v>
      </c>
      <c r="N26" s="19">
        <v>21233</v>
      </c>
      <c r="O26" s="59" t="s">
        <v>138</v>
      </c>
      <c r="P26" s="10">
        <v>17</v>
      </c>
    </row>
    <row r="27" spans="1:16" ht="15">
      <c r="A27" s="6">
        <v>18</v>
      </c>
      <c r="B27" s="8" t="s">
        <v>111</v>
      </c>
      <c r="C27" s="35">
        <v>2380.4</v>
      </c>
      <c r="D27" s="21">
        <v>3366.4</v>
      </c>
      <c r="E27" s="21">
        <v>3979.1</v>
      </c>
      <c r="F27" s="21">
        <v>4099.4</v>
      </c>
      <c r="G27" s="37">
        <v>4432.1</v>
      </c>
      <c r="H27" s="32">
        <v>4853.6</v>
      </c>
      <c r="I27" s="19">
        <v>5323.9</v>
      </c>
      <c r="J27" s="19">
        <v>5538.1</v>
      </c>
      <c r="K27" s="19">
        <v>5918</v>
      </c>
      <c r="L27" s="19">
        <v>6278.9</v>
      </c>
      <c r="M27" s="19">
        <v>6459.9</v>
      </c>
      <c r="N27" s="19">
        <v>6442.9</v>
      </c>
      <c r="O27" s="59" t="s">
        <v>139</v>
      </c>
      <c r="P27" s="10">
        <v>18</v>
      </c>
    </row>
    <row r="28" spans="1:16" ht="15">
      <c r="A28" s="6"/>
      <c r="B28" s="7" t="s">
        <v>112</v>
      </c>
      <c r="C28" s="35"/>
      <c r="D28" s="21"/>
      <c r="E28" s="21"/>
      <c r="F28" s="21"/>
      <c r="G28" s="21"/>
      <c r="H28" s="32"/>
      <c r="I28" s="19"/>
      <c r="J28" s="19"/>
      <c r="K28" s="19"/>
      <c r="L28" s="19"/>
      <c r="M28" s="19"/>
      <c r="N28" s="19"/>
      <c r="O28" s="58" t="s">
        <v>140</v>
      </c>
      <c r="P28" s="10"/>
    </row>
    <row r="29" spans="1:16" ht="15">
      <c r="A29" s="6"/>
      <c r="B29" s="8" t="s">
        <v>113</v>
      </c>
      <c r="C29" s="35"/>
      <c r="D29" s="21"/>
      <c r="E29" s="21"/>
      <c r="F29" s="21"/>
      <c r="G29" s="21"/>
      <c r="H29" s="32"/>
      <c r="I29" s="19"/>
      <c r="J29" s="19"/>
      <c r="K29" s="19"/>
      <c r="L29" s="19"/>
      <c r="M29" s="19"/>
      <c r="N29" s="19"/>
      <c r="O29" s="59" t="s">
        <v>141</v>
      </c>
      <c r="P29" s="10"/>
    </row>
    <row r="30" spans="1:16" ht="15">
      <c r="A30" s="6">
        <v>19</v>
      </c>
      <c r="B30" s="13" t="s">
        <v>114</v>
      </c>
      <c r="C30" s="35">
        <v>60</v>
      </c>
      <c r="D30" s="21">
        <v>57.2</v>
      </c>
      <c r="E30" s="21">
        <v>57.8</v>
      </c>
      <c r="F30" s="21">
        <v>57.4</v>
      </c>
      <c r="G30" s="37">
        <v>57.2</v>
      </c>
      <c r="H30" s="32">
        <v>57.7</v>
      </c>
      <c r="I30" s="19">
        <v>58.1</v>
      </c>
      <c r="J30" s="19">
        <v>57.8</v>
      </c>
      <c r="K30" s="19">
        <v>57.4</v>
      </c>
      <c r="L30" s="19">
        <v>61.1</v>
      </c>
      <c r="M30" s="19">
        <v>59.8</v>
      </c>
      <c r="N30" s="19">
        <v>59.1</v>
      </c>
      <c r="O30" s="61" t="s">
        <v>381</v>
      </c>
      <c r="P30" s="10">
        <v>19</v>
      </c>
    </row>
    <row r="31" spans="1:16" ht="15">
      <c r="A31" s="6">
        <v>20</v>
      </c>
      <c r="B31" s="13" t="s">
        <v>115</v>
      </c>
      <c r="C31" s="35">
        <v>27.2</v>
      </c>
      <c r="D31" s="21">
        <v>26.2</v>
      </c>
      <c r="E31" s="21">
        <v>26.7</v>
      </c>
      <c r="F31" s="21">
        <v>26.6</v>
      </c>
      <c r="G31" s="21">
        <v>26.2</v>
      </c>
      <c r="H31" s="32">
        <v>26.6</v>
      </c>
      <c r="I31" s="19">
        <v>26.8</v>
      </c>
      <c r="J31" s="19">
        <v>26.8</v>
      </c>
      <c r="K31" s="19">
        <v>26.7</v>
      </c>
      <c r="L31" s="19">
        <v>28.5</v>
      </c>
      <c r="M31" s="19">
        <v>28</v>
      </c>
      <c r="N31" s="19">
        <v>27.8</v>
      </c>
      <c r="O31" s="61" t="s">
        <v>382</v>
      </c>
      <c r="P31" s="10">
        <v>20</v>
      </c>
    </row>
    <row r="32" spans="1:16" ht="15">
      <c r="A32" s="6"/>
      <c r="B32" s="8" t="s">
        <v>343</v>
      </c>
      <c r="C32" s="35"/>
      <c r="D32" s="21"/>
      <c r="E32" s="21"/>
      <c r="F32" s="21"/>
      <c r="G32" s="21"/>
      <c r="H32" s="32"/>
      <c r="I32" s="19"/>
      <c r="J32" s="19"/>
      <c r="K32" s="19"/>
      <c r="L32" s="19"/>
      <c r="M32" s="19"/>
      <c r="N32" s="19"/>
      <c r="O32" s="59" t="s">
        <v>383</v>
      </c>
      <c r="P32" s="10"/>
    </row>
    <row r="33" spans="1:16" ht="15">
      <c r="A33" s="6">
        <v>21</v>
      </c>
      <c r="B33" s="13" t="s">
        <v>116</v>
      </c>
      <c r="C33" s="35">
        <v>594.7</v>
      </c>
      <c r="D33" s="21">
        <v>647.9</v>
      </c>
      <c r="E33" s="21">
        <v>678.2</v>
      </c>
      <c r="F33" s="21">
        <v>673.7</v>
      </c>
      <c r="G33" s="37">
        <v>687</v>
      </c>
      <c r="H33" s="32">
        <v>681.3</v>
      </c>
      <c r="I33" s="19">
        <v>668.8</v>
      </c>
      <c r="J33" s="19">
        <v>661.5</v>
      </c>
      <c r="K33" s="19">
        <v>649.8</v>
      </c>
      <c r="L33" s="19">
        <v>639.5</v>
      </c>
      <c r="M33" s="19">
        <v>635.1</v>
      </c>
      <c r="N33" s="19">
        <v>639.6</v>
      </c>
      <c r="O33" s="61" t="s">
        <v>142</v>
      </c>
      <c r="P33" s="10">
        <v>21</v>
      </c>
    </row>
    <row r="34" spans="1:16" ht="15">
      <c r="A34" s="6">
        <v>22</v>
      </c>
      <c r="B34" s="13" t="s">
        <v>117</v>
      </c>
      <c r="C34" s="35">
        <v>577.9</v>
      </c>
      <c r="D34" s="21">
        <v>636.2</v>
      </c>
      <c r="E34" s="21">
        <v>673.3</v>
      </c>
      <c r="F34" s="21">
        <v>670</v>
      </c>
      <c r="G34" s="37">
        <v>676.6</v>
      </c>
      <c r="H34" s="32">
        <v>673.8</v>
      </c>
      <c r="I34" s="19">
        <v>663.9</v>
      </c>
      <c r="J34" s="19">
        <v>660.2</v>
      </c>
      <c r="K34" s="19">
        <v>652.1</v>
      </c>
      <c r="L34" s="19">
        <v>645.4</v>
      </c>
      <c r="M34" s="19">
        <v>640.5</v>
      </c>
      <c r="N34" s="19">
        <v>646.2</v>
      </c>
      <c r="O34" s="61" t="s">
        <v>143</v>
      </c>
      <c r="P34" s="10">
        <v>22</v>
      </c>
    </row>
    <row r="35" spans="1:16" ht="15">
      <c r="A35" s="6"/>
      <c r="B35" s="7" t="s">
        <v>344</v>
      </c>
      <c r="C35" s="35"/>
      <c r="D35" s="21"/>
      <c r="E35" s="21"/>
      <c r="F35" s="21"/>
      <c r="G35" s="21"/>
      <c r="H35" s="32"/>
      <c r="I35" s="19"/>
      <c r="J35" s="19"/>
      <c r="K35" s="19"/>
      <c r="L35" s="19"/>
      <c r="M35" s="19"/>
      <c r="N35" s="19"/>
      <c r="O35" s="67" t="s">
        <v>511</v>
      </c>
      <c r="P35" s="10"/>
    </row>
    <row r="36" spans="1:16" ht="15">
      <c r="A36" s="6">
        <v>23</v>
      </c>
      <c r="B36" s="8" t="s">
        <v>118</v>
      </c>
      <c r="C36" s="35">
        <v>674.3</v>
      </c>
      <c r="D36" s="21">
        <v>700.8</v>
      </c>
      <c r="E36" s="21">
        <v>717</v>
      </c>
      <c r="F36" s="21">
        <v>722.6</v>
      </c>
      <c r="G36" s="21">
        <v>732.8</v>
      </c>
      <c r="H36" s="32">
        <v>738.6</v>
      </c>
      <c r="I36" s="19">
        <v>744.9</v>
      </c>
      <c r="J36" s="19">
        <v>751.1</v>
      </c>
      <c r="K36" s="19">
        <v>756</v>
      </c>
      <c r="L36" s="19">
        <v>761.5</v>
      </c>
      <c r="M36" s="19">
        <v>767.8</v>
      </c>
      <c r="N36" s="19">
        <v>774.4</v>
      </c>
      <c r="O36" s="59" t="s">
        <v>144</v>
      </c>
      <c r="P36" s="10">
        <v>23</v>
      </c>
    </row>
    <row r="37" spans="1:25" ht="15">
      <c r="A37" s="6">
        <v>24</v>
      </c>
      <c r="B37" s="13" t="s">
        <v>119</v>
      </c>
      <c r="C37" s="35">
        <v>305.6</v>
      </c>
      <c r="D37" s="21">
        <v>321.5</v>
      </c>
      <c r="E37" s="21">
        <v>331.7</v>
      </c>
      <c r="F37" s="21">
        <v>335</v>
      </c>
      <c r="G37" s="21">
        <v>336.4</v>
      </c>
      <c r="H37" s="32">
        <v>340.1</v>
      </c>
      <c r="I37" s="19">
        <v>343.9</v>
      </c>
      <c r="J37" s="19">
        <v>348.3</v>
      </c>
      <c r="K37" s="19">
        <v>352</v>
      </c>
      <c r="L37" s="19">
        <v>355.9</v>
      </c>
      <c r="M37" s="19">
        <v>359.9</v>
      </c>
      <c r="N37" s="19">
        <v>364.2</v>
      </c>
      <c r="O37" s="61" t="s">
        <v>87</v>
      </c>
      <c r="P37" s="10">
        <v>24</v>
      </c>
      <c r="R37" s="29"/>
      <c r="S37" s="29"/>
      <c r="T37" s="29"/>
      <c r="U37" s="29"/>
      <c r="V37" s="29"/>
      <c r="W37" s="29"/>
      <c r="X37" s="29"/>
      <c r="Y37" s="29"/>
    </row>
    <row r="38" spans="1:25" ht="15">
      <c r="A38" s="6">
        <v>25</v>
      </c>
      <c r="B38" s="8" t="s">
        <v>120</v>
      </c>
      <c r="C38" s="35">
        <v>1039.5</v>
      </c>
      <c r="D38" s="21">
        <v>1197.2</v>
      </c>
      <c r="E38" s="21">
        <v>1242.9</v>
      </c>
      <c r="F38" s="21">
        <v>1257.6</v>
      </c>
      <c r="G38" s="21">
        <v>1283.6</v>
      </c>
      <c r="H38" s="32">
        <v>1300</v>
      </c>
      <c r="I38" s="19">
        <v>1316.6</v>
      </c>
      <c r="J38" s="19">
        <v>1335.2</v>
      </c>
      <c r="K38" s="19">
        <v>1351.2</v>
      </c>
      <c r="L38" s="19">
        <v>1367.9</v>
      </c>
      <c r="M38" s="19">
        <v>1384.9</v>
      </c>
      <c r="N38" s="19">
        <v>1402.6</v>
      </c>
      <c r="O38" s="59" t="s">
        <v>145</v>
      </c>
      <c r="P38" s="10">
        <v>25</v>
      </c>
      <c r="R38" s="29"/>
      <c r="S38" s="29"/>
      <c r="T38" s="29"/>
      <c r="U38" s="29"/>
      <c r="V38" s="29"/>
      <c r="W38" s="29"/>
      <c r="X38" s="29"/>
      <c r="Y38" s="29"/>
    </row>
    <row r="39" spans="1:16" ht="15">
      <c r="A39" s="6"/>
      <c r="B39" s="8" t="s">
        <v>121</v>
      </c>
      <c r="C39" s="35"/>
      <c r="D39" s="21"/>
      <c r="E39" s="21"/>
      <c r="F39" s="21"/>
      <c r="G39" s="21"/>
      <c r="H39" s="32"/>
      <c r="I39" s="19"/>
      <c r="J39" s="19"/>
      <c r="K39" s="19"/>
      <c r="L39" s="19"/>
      <c r="M39" s="19"/>
      <c r="N39" s="19"/>
      <c r="O39" s="59" t="s">
        <v>384</v>
      </c>
      <c r="P39" s="10"/>
    </row>
    <row r="40" spans="1:16" ht="15">
      <c r="A40" s="6">
        <v>26</v>
      </c>
      <c r="B40" s="13" t="s">
        <v>59</v>
      </c>
      <c r="C40" s="35">
        <v>19232.6</v>
      </c>
      <c r="D40" s="21">
        <v>23620.8</v>
      </c>
      <c r="E40" s="21">
        <v>24624.4</v>
      </c>
      <c r="F40" s="21">
        <v>24952.2</v>
      </c>
      <c r="G40" s="21">
        <v>25508.1</v>
      </c>
      <c r="H40" s="32">
        <v>25872.8</v>
      </c>
      <c r="I40" s="19">
        <v>26236.5</v>
      </c>
      <c r="J40" s="19">
        <v>26634.6</v>
      </c>
      <c r="K40" s="19">
        <v>26989.6</v>
      </c>
      <c r="L40" s="19">
        <v>27358.3</v>
      </c>
      <c r="M40" s="19">
        <v>27734.1</v>
      </c>
      <c r="N40" s="19">
        <v>28121.9</v>
      </c>
      <c r="O40" s="60" t="s">
        <v>87</v>
      </c>
      <c r="P40" s="10">
        <v>26</v>
      </c>
    </row>
    <row r="41" spans="1:17" ht="15">
      <c r="A41" s="6">
        <v>27</v>
      </c>
      <c r="B41" s="13" t="s">
        <v>122</v>
      </c>
      <c r="C41" s="35">
        <v>62.9</v>
      </c>
      <c r="D41" s="21">
        <v>73.5</v>
      </c>
      <c r="E41" s="21">
        <v>74.2</v>
      </c>
      <c r="F41" s="21">
        <v>74.5</v>
      </c>
      <c r="G41" s="21">
        <v>75.8</v>
      </c>
      <c r="H41" s="32">
        <v>76.1</v>
      </c>
      <c r="I41" s="19">
        <v>76.3</v>
      </c>
      <c r="J41" s="19">
        <v>76.5</v>
      </c>
      <c r="K41" s="19">
        <v>76.7</v>
      </c>
      <c r="L41" s="19">
        <v>76.9</v>
      </c>
      <c r="M41" s="19">
        <v>77.1</v>
      </c>
      <c r="N41" s="19">
        <v>77.2</v>
      </c>
      <c r="O41" s="60" t="s">
        <v>146</v>
      </c>
      <c r="P41" s="10">
        <v>27</v>
      </c>
      <c r="Q41" s="29"/>
    </row>
    <row r="42" spans="17:26" ht="15">
      <c r="Q42" s="29"/>
      <c r="Z42" s="29"/>
    </row>
    <row r="43" spans="1:25" s="63" customFormat="1" ht="32.25" customHeight="1">
      <c r="A43" s="74" t="s">
        <v>539</v>
      </c>
      <c r="B43" s="87"/>
      <c r="C43" s="87"/>
      <c r="D43" s="87"/>
      <c r="E43" s="87"/>
      <c r="F43" s="87"/>
      <c r="G43" s="87"/>
      <c r="H43" s="87"/>
      <c r="I43" s="87"/>
      <c r="J43" s="87"/>
      <c r="K43" s="87"/>
      <c r="L43" s="87"/>
      <c r="M43" s="87"/>
      <c r="N43" s="87"/>
      <c r="O43" s="87"/>
      <c r="P43" s="87"/>
      <c r="Q43" s="62"/>
      <c r="R43" s="62"/>
      <c r="S43" s="62"/>
      <c r="T43" s="62"/>
      <c r="U43" s="62"/>
      <c r="V43" s="62"/>
      <c r="W43" s="62"/>
      <c r="X43" s="62"/>
      <c r="Y43" s="62"/>
    </row>
    <row r="44" spans="1:26" s="29" customFormat="1" ht="25.5" customHeight="1">
      <c r="A44" s="75" t="s">
        <v>340</v>
      </c>
      <c r="B44" s="88"/>
      <c r="C44" s="88"/>
      <c r="D44" s="88"/>
      <c r="E44" s="88"/>
      <c r="F44" s="88"/>
      <c r="G44" s="88"/>
      <c r="H44" s="88"/>
      <c r="I44" s="88"/>
      <c r="J44" s="88"/>
      <c r="K44" s="88"/>
      <c r="L44" s="88"/>
      <c r="M44" s="88"/>
      <c r="N44" s="88"/>
      <c r="O44" s="88"/>
      <c r="P44" s="88"/>
      <c r="Q44" s="28"/>
      <c r="R44" s="28"/>
      <c r="S44" s="28"/>
      <c r="T44" s="28"/>
      <c r="U44" s="28"/>
      <c r="V44" s="28"/>
      <c r="W44" s="28"/>
      <c r="X44" s="28"/>
      <c r="Y44" s="28"/>
      <c r="Z44" s="28"/>
    </row>
  </sheetData>
  <mergeCells count="8">
    <mergeCell ref="A43:P43"/>
    <mergeCell ref="A44:P44"/>
    <mergeCell ref="G4:P4"/>
    <mergeCell ref="A4:F4"/>
    <mergeCell ref="H13:O13"/>
    <mergeCell ref="A13:G13"/>
    <mergeCell ref="H24:O24"/>
    <mergeCell ref="A24:G2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
  <sheetViews>
    <sheetView showGridLines="0" workbookViewId="0" topLeftCell="A25">
      <selection activeCell="A44" sqref="A44:P44"/>
    </sheetView>
  </sheetViews>
  <sheetFormatPr defaultColWidth="9.140625" defaultRowHeight="15"/>
  <cols>
    <col min="1" max="1" width="5.57421875" style="28" customWidth="1"/>
    <col min="2" max="2" width="50.8515625" style="28" customWidth="1"/>
    <col min="3" max="14" width="10.7109375" style="28" customWidth="1"/>
    <col min="15" max="15" width="50.8515625" style="28" customWidth="1"/>
    <col min="16" max="16" width="5.57421875" style="28" customWidth="1"/>
    <col min="17" max="26" width="9.140625" style="28" customWidth="1"/>
    <col min="27" max="27" width="10.28125" style="28" bestFit="1" customWidth="1"/>
    <col min="28" max="28" width="12.8515625" style="28" customWidth="1"/>
    <col min="29" max="16384" width="9.140625" style="28" customWidth="1"/>
  </cols>
  <sheetData>
    <row r="1" spans="1:3" ht="15">
      <c r="A1" s="1" t="s">
        <v>331</v>
      </c>
      <c r="C1" s="28" t="s">
        <v>238</v>
      </c>
    </row>
    <row r="2" ht="15" thickBot="1">
      <c r="A2" s="54" t="s">
        <v>0</v>
      </c>
    </row>
    <row r="3" spans="1:16" ht="15" thickBot="1">
      <c r="A3" s="2" t="s">
        <v>1</v>
      </c>
      <c r="B3" s="2" t="s">
        <v>2</v>
      </c>
      <c r="C3" s="2">
        <v>2000</v>
      </c>
      <c r="D3" s="3">
        <v>2005</v>
      </c>
      <c r="E3" s="11">
        <v>2008</v>
      </c>
      <c r="F3" s="11">
        <v>2009</v>
      </c>
      <c r="G3" s="3">
        <v>2010</v>
      </c>
      <c r="H3" s="4">
        <v>2011</v>
      </c>
      <c r="I3" s="4">
        <v>2012</v>
      </c>
      <c r="J3" s="4">
        <v>2013</v>
      </c>
      <c r="K3" s="4">
        <v>2014</v>
      </c>
      <c r="L3" s="4">
        <v>2015</v>
      </c>
      <c r="M3" s="4">
        <v>2016</v>
      </c>
      <c r="N3" s="4"/>
      <c r="O3" s="55" t="s">
        <v>3</v>
      </c>
      <c r="P3" s="4" t="s">
        <v>4</v>
      </c>
    </row>
    <row r="4" spans="1:16" ht="14.25" customHeight="1">
      <c r="A4" s="77" t="s">
        <v>147</v>
      </c>
      <c r="B4" s="77"/>
      <c r="C4" s="77"/>
      <c r="D4" s="77"/>
      <c r="E4" s="77"/>
      <c r="F4" s="77"/>
      <c r="G4" s="77"/>
      <c r="H4" s="78" t="s">
        <v>160</v>
      </c>
      <c r="I4" s="79"/>
      <c r="J4" s="79"/>
      <c r="K4" s="79"/>
      <c r="L4" s="79"/>
      <c r="M4" s="79"/>
      <c r="N4" s="79"/>
      <c r="O4" s="79"/>
      <c r="P4" s="56"/>
    </row>
    <row r="5" spans="1:16" ht="15">
      <c r="A5" s="6"/>
      <c r="B5" s="7" t="s">
        <v>148</v>
      </c>
      <c r="C5" s="12"/>
      <c r="D5" s="6"/>
      <c r="E5" s="64"/>
      <c r="F5" s="6"/>
      <c r="G5" s="6"/>
      <c r="H5" s="6"/>
      <c r="I5" s="6"/>
      <c r="J5" s="6"/>
      <c r="K5" s="6"/>
      <c r="L5" s="6"/>
      <c r="M5" s="6"/>
      <c r="N5" s="19"/>
      <c r="O5" s="58" t="s">
        <v>161</v>
      </c>
      <c r="P5" s="10"/>
    </row>
    <row r="6" spans="1:16" ht="15">
      <c r="A6" s="6">
        <v>1</v>
      </c>
      <c r="B6" s="8" t="s">
        <v>118</v>
      </c>
      <c r="C6" s="35">
        <v>3</v>
      </c>
      <c r="D6" s="21">
        <v>5.3</v>
      </c>
      <c r="E6" s="21">
        <v>7.4</v>
      </c>
      <c r="F6" s="21">
        <v>6.1</v>
      </c>
      <c r="G6" s="21">
        <v>5.7</v>
      </c>
      <c r="H6" s="32">
        <v>6.4</v>
      </c>
      <c r="I6" s="19">
        <v>7.2</v>
      </c>
      <c r="J6" s="19">
        <v>7</v>
      </c>
      <c r="K6" s="19">
        <v>5.7</v>
      </c>
      <c r="L6" s="19">
        <v>6.2</v>
      </c>
      <c r="M6" s="19">
        <v>7</v>
      </c>
      <c r="N6" s="19">
        <v>7.4</v>
      </c>
      <c r="O6" s="59" t="s">
        <v>144</v>
      </c>
      <c r="P6" s="10">
        <v>1</v>
      </c>
    </row>
    <row r="7" spans="1:16" ht="15">
      <c r="A7" s="6">
        <v>2</v>
      </c>
      <c r="B7" s="13" t="s">
        <v>59</v>
      </c>
      <c r="C7" s="35">
        <v>1.4</v>
      </c>
      <c r="D7" s="21">
        <v>2.4</v>
      </c>
      <c r="E7" s="21">
        <v>3.4</v>
      </c>
      <c r="F7" s="21">
        <v>2.8</v>
      </c>
      <c r="G7" s="21">
        <v>2.6</v>
      </c>
      <c r="H7" s="32">
        <v>2.9</v>
      </c>
      <c r="I7" s="19">
        <v>3.3</v>
      </c>
      <c r="J7" s="19">
        <v>3.2</v>
      </c>
      <c r="K7" s="19">
        <v>2.6</v>
      </c>
      <c r="L7" s="19">
        <v>2.9</v>
      </c>
      <c r="M7" s="19">
        <v>3.3</v>
      </c>
      <c r="N7" s="19">
        <v>3.5</v>
      </c>
      <c r="O7" s="60" t="s">
        <v>87</v>
      </c>
      <c r="P7" s="10">
        <v>2</v>
      </c>
    </row>
    <row r="8" spans="1:16" ht="15">
      <c r="A8" s="6">
        <v>3</v>
      </c>
      <c r="B8" s="8" t="s">
        <v>120</v>
      </c>
      <c r="C8" s="35">
        <v>5.7</v>
      </c>
      <c r="D8" s="21">
        <v>11.4</v>
      </c>
      <c r="E8" s="21">
        <v>16.4</v>
      </c>
      <c r="F8" s="21">
        <v>13.1</v>
      </c>
      <c r="G8" s="21">
        <v>12.1</v>
      </c>
      <c r="H8" s="32">
        <v>13.6</v>
      </c>
      <c r="I8" s="19">
        <v>15</v>
      </c>
      <c r="J8" s="19">
        <v>14.5</v>
      </c>
      <c r="K8" s="19">
        <v>12.5</v>
      </c>
      <c r="L8" s="19">
        <v>13.3</v>
      </c>
      <c r="M8" s="19">
        <v>14.6</v>
      </c>
      <c r="N8" s="19">
        <v>14.8</v>
      </c>
      <c r="O8" s="59" t="s">
        <v>145</v>
      </c>
      <c r="P8" s="10">
        <v>3</v>
      </c>
    </row>
    <row r="9" spans="1:16" ht="15">
      <c r="A9" s="6"/>
      <c r="B9" s="8" t="s">
        <v>121</v>
      </c>
      <c r="C9" s="35"/>
      <c r="D9" s="21"/>
      <c r="E9" s="21"/>
      <c r="F9" s="21"/>
      <c r="G9" s="21"/>
      <c r="H9" s="32"/>
      <c r="I9" s="19"/>
      <c r="J9" s="19"/>
      <c r="K9" s="19"/>
      <c r="L9" s="19"/>
      <c r="M9" s="19"/>
      <c r="N9" s="19"/>
      <c r="O9" s="59" t="s">
        <v>386</v>
      </c>
      <c r="P9" s="10"/>
    </row>
    <row r="10" spans="1:16" ht="15">
      <c r="A10" s="6">
        <v>4</v>
      </c>
      <c r="B10" s="13" t="s">
        <v>59</v>
      </c>
      <c r="C10" s="35">
        <v>116.1</v>
      </c>
      <c r="D10" s="21">
        <v>255.4</v>
      </c>
      <c r="E10" s="21">
        <v>368.2</v>
      </c>
      <c r="F10" s="21">
        <v>299.3</v>
      </c>
      <c r="G10" s="21">
        <v>279.9</v>
      </c>
      <c r="H10" s="32">
        <v>314.7</v>
      </c>
      <c r="I10" s="19">
        <v>339.9</v>
      </c>
      <c r="J10" s="19">
        <v>323.8</v>
      </c>
      <c r="K10" s="19">
        <v>290.2</v>
      </c>
      <c r="L10" s="19">
        <v>306.3</v>
      </c>
      <c r="M10" s="19">
        <v>334.4</v>
      </c>
      <c r="N10" s="19">
        <v>335.1</v>
      </c>
      <c r="O10" s="60" t="s">
        <v>87</v>
      </c>
      <c r="P10" s="10">
        <v>4</v>
      </c>
    </row>
    <row r="11" spans="1:16" ht="15">
      <c r="A11" s="6">
        <v>5</v>
      </c>
      <c r="B11" s="13" t="s">
        <v>122</v>
      </c>
      <c r="C11" s="35">
        <v>85.1</v>
      </c>
      <c r="D11" s="21">
        <v>105.7</v>
      </c>
      <c r="E11" s="21">
        <v>107.6</v>
      </c>
      <c r="F11" s="21">
        <v>106.2</v>
      </c>
      <c r="G11" s="21">
        <v>107.7</v>
      </c>
      <c r="H11" s="32">
        <v>107.7</v>
      </c>
      <c r="I11" s="19">
        <v>102.5</v>
      </c>
      <c r="J11" s="19">
        <v>100.5</v>
      </c>
      <c r="K11" s="19">
        <v>109.7</v>
      </c>
      <c r="L11" s="19">
        <v>105.4</v>
      </c>
      <c r="M11" s="19">
        <v>101.7</v>
      </c>
      <c r="N11" s="19">
        <v>96.9</v>
      </c>
      <c r="O11" s="60" t="s">
        <v>146</v>
      </c>
      <c r="P11" s="10">
        <v>5</v>
      </c>
    </row>
    <row r="12" spans="1:16" ht="14.25" customHeight="1">
      <c r="A12" s="82" t="s">
        <v>346</v>
      </c>
      <c r="B12" s="82"/>
      <c r="C12" s="82"/>
      <c r="D12" s="82"/>
      <c r="E12" s="82"/>
      <c r="F12" s="82"/>
      <c r="G12" s="82"/>
      <c r="H12" s="80" t="s">
        <v>387</v>
      </c>
      <c r="I12" s="81"/>
      <c r="J12" s="81"/>
      <c r="K12" s="81"/>
      <c r="L12" s="81"/>
      <c r="M12" s="81"/>
      <c r="N12" s="81"/>
      <c r="O12" s="81"/>
      <c r="P12" s="57"/>
    </row>
    <row r="13" spans="1:16" ht="15">
      <c r="A13" s="6"/>
      <c r="B13" s="7" t="s">
        <v>476</v>
      </c>
      <c r="C13" s="12"/>
      <c r="D13" s="6"/>
      <c r="E13" s="6"/>
      <c r="F13" s="6"/>
      <c r="G13" s="6"/>
      <c r="H13" s="6"/>
      <c r="I13" s="6"/>
      <c r="J13" s="6"/>
      <c r="K13" s="6"/>
      <c r="L13" s="6"/>
      <c r="M13" s="6"/>
      <c r="N13" s="22"/>
      <c r="O13" s="67" t="s">
        <v>491</v>
      </c>
      <c r="P13" s="10"/>
    </row>
    <row r="14" spans="1:16" ht="15">
      <c r="A14" s="6">
        <v>6</v>
      </c>
      <c r="B14" s="8" t="s">
        <v>477</v>
      </c>
      <c r="C14" s="32">
        <v>195.7</v>
      </c>
      <c r="D14" s="19">
        <v>156.1</v>
      </c>
      <c r="E14" s="19">
        <v>136.7</v>
      </c>
      <c r="F14" s="19">
        <v>131.5</v>
      </c>
      <c r="G14" s="22">
        <v>127.8</v>
      </c>
      <c r="H14" s="40">
        <v>125.4</v>
      </c>
      <c r="I14" s="22">
        <v>123.1</v>
      </c>
      <c r="J14" s="22">
        <v>121.1</v>
      </c>
      <c r="K14" s="22">
        <v>128</v>
      </c>
      <c r="L14" s="22">
        <v>135.2</v>
      </c>
      <c r="M14" s="22">
        <v>122.9</v>
      </c>
      <c r="N14" s="22">
        <v>142.3</v>
      </c>
      <c r="O14" s="68" t="s">
        <v>492</v>
      </c>
      <c r="P14" s="10">
        <v>6</v>
      </c>
    </row>
    <row r="15" spans="1:16" ht="15">
      <c r="A15" s="6">
        <v>7</v>
      </c>
      <c r="B15" s="8" t="s">
        <v>149</v>
      </c>
      <c r="C15" s="32">
        <v>72.2</v>
      </c>
      <c r="D15" s="19">
        <v>97.9</v>
      </c>
      <c r="E15" s="19">
        <v>83</v>
      </c>
      <c r="F15" s="19">
        <v>79.1</v>
      </c>
      <c r="G15" s="22">
        <v>75.3</v>
      </c>
      <c r="H15" s="40">
        <v>72.3</v>
      </c>
      <c r="I15" s="22">
        <v>69.1</v>
      </c>
      <c r="J15" s="22">
        <v>66.4</v>
      </c>
      <c r="K15" s="22">
        <v>64.1</v>
      </c>
      <c r="L15" s="22">
        <v>62.1</v>
      </c>
      <c r="M15" s="22">
        <v>60.9</v>
      </c>
      <c r="N15" s="22">
        <v>40</v>
      </c>
      <c r="O15" s="67" t="s">
        <v>162</v>
      </c>
      <c r="P15" s="10">
        <v>7</v>
      </c>
    </row>
    <row r="16" spans="1:16" ht="15">
      <c r="A16" s="6">
        <v>8</v>
      </c>
      <c r="B16" s="8" t="s">
        <v>478</v>
      </c>
      <c r="C16" s="32">
        <v>29.1</v>
      </c>
      <c r="D16" s="19">
        <v>11.2</v>
      </c>
      <c r="E16" s="19">
        <v>12.4</v>
      </c>
      <c r="F16" s="19">
        <v>12.1</v>
      </c>
      <c r="G16" s="19">
        <v>11.6</v>
      </c>
      <c r="H16" s="32">
        <v>10.9</v>
      </c>
      <c r="I16" s="19">
        <v>10.2</v>
      </c>
      <c r="J16" s="19">
        <v>9.5</v>
      </c>
      <c r="K16" s="19">
        <v>9.3</v>
      </c>
      <c r="L16" s="19">
        <v>8.8</v>
      </c>
      <c r="M16" s="19">
        <v>8.3</v>
      </c>
      <c r="N16" s="22">
        <v>8.1</v>
      </c>
      <c r="O16" s="67" t="s">
        <v>493</v>
      </c>
      <c r="P16" s="10">
        <v>8</v>
      </c>
    </row>
    <row r="17" spans="1:16" ht="15">
      <c r="A17" s="6">
        <v>9</v>
      </c>
      <c r="B17" s="8" t="s">
        <v>479</v>
      </c>
      <c r="C17" s="32">
        <v>65.1</v>
      </c>
      <c r="D17" s="19">
        <v>52.1</v>
      </c>
      <c r="E17" s="19">
        <v>49.8</v>
      </c>
      <c r="F17" s="19">
        <v>47.9</v>
      </c>
      <c r="G17" s="19">
        <v>46.2</v>
      </c>
      <c r="H17" s="32">
        <v>43.9</v>
      </c>
      <c r="I17" s="19">
        <v>41.4</v>
      </c>
      <c r="J17" s="19">
        <v>38.2</v>
      </c>
      <c r="K17" s="19">
        <v>36.2</v>
      </c>
      <c r="L17" s="19">
        <v>34</v>
      </c>
      <c r="M17" s="19">
        <v>32.4</v>
      </c>
      <c r="N17" s="22">
        <v>31.2</v>
      </c>
      <c r="O17" s="67" t="s">
        <v>494</v>
      </c>
      <c r="P17" s="10">
        <v>9</v>
      </c>
    </row>
    <row r="18" spans="1:16" ht="15">
      <c r="A18" s="6">
        <v>10</v>
      </c>
      <c r="B18" s="8" t="s">
        <v>150</v>
      </c>
      <c r="C18" s="32" t="s">
        <v>151</v>
      </c>
      <c r="D18" s="19">
        <v>13</v>
      </c>
      <c r="E18" s="19">
        <v>5.5</v>
      </c>
      <c r="F18" s="19">
        <v>4</v>
      </c>
      <c r="G18" s="22">
        <v>3.1</v>
      </c>
      <c r="H18" s="40">
        <v>2.3</v>
      </c>
      <c r="I18" s="22">
        <v>1.3</v>
      </c>
      <c r="J18" s="22">
        <v>0.5</v>
      </c>
      <c r="K18" s="22" t="s">
        <v>356</v>
      </c>
      <c r="L18" s="22" t="s">
        <v>356</v>
      </c>
      <c r="M18" s="22" t="s">
        <v>356</v>
      </c>
      <c r="N18" s="22" t="s">
        <v>356</v>
      </c>
      <c r="O18" s="67" t="s">
        <v>495</v>
      </c>
      <c r="P18" s="10">
        <v>10</v>
      </c>
    </row>
    <row r="19" spans="1:16" ht="15">
      <c r="A19" s="6">
        <v>11</v>
      </c>
      <c r="B19" s="8" t="s">
        <v>480</v>
      </c>
      <c r="C19" s="32">
        <v>60.2</v>
      </c>
      <c r="D19" s="19">
        <v>31.5</v>
      </c>
      <c r="E19" s="19">
        <v>32.3</v>
      </c>
      <c r="F19" s="19">
        <v>32.3</v>
      </c>
      <c r="G19" s="19">
        <v>31.5</v>
      </c>
      <c r="H19" s="32">
        <v>30.3</v>
      </c>
      <c r="I19" s="19">
        <v>30</v>
      </c>
      <c r="J19" s="19">
        <v>30.4</v>
      </c>
      <c r="K19" s="19">
        <v>30.7</v>
      </c>
      <c r="L19" s="19">
        <v>31.1</v>
      </c>
      <c r="M19" s="19">
        <v>31.2</v>
      </c>
      <c r="N19" s="22">
        <v>30.8</v>
      </c>
      <c r="O19" s="67" t="s">
        <v>496</v>
      </c>
      <c r="P19" s="10">
        <v>11</v>
      </c>
    </row>
    <row r="20" spans="1:16" ht="15">
      <c r="A20" s="6">
        <v>12</v>
      </c>
      <c r="B20" s="8" t="s">
        <v>481</v>
      </c>
      <c r="C20" s="32" t="s">
        <v>151</v>
      </c>
      <c r="D20" s="19">
        <v>0.9</v>
      </c>
      <c r="E20" s="19">
        <v>0.8</v>
      </c>
      <c r="F20" s="19">
        <v>0.8</v>
      </c>
      <c r="G20" s="19">
        <v>0.8</v>
      </c>
      <c r="H20" s="32">
        <v>0.8</v>
      </c>
      <c r="I20" s="19">
        <v>0.7</v>
      </c>
      <c r="J20" s="19">
        <v>0.7</v>
      </c>
      <c r="K20" s="19">
        <v>0.7</v>
      </c>
      <c r="L20" s="19">
        <v>0.7</v>
      </c>
      <c r="M20" s="19">
        <v>0.7</v>
      </c>
      <c r="N20" s="22">
        <v>0.7</v>
      </c>
      <c r="O20" s="67" t="s">
        <v>497</v>
      </c>
      <c r="P20" s="10">
        <v>12</v>
      </c>
    </row>
    <row r="21" spans="1:16" ht="15">
      <c r="A21" s="6">
        <v>13</v>
      </c>
      <c r="B21" s="8" t="s">
        <v>152</v>
      </c>
      <c r="C21" s="32">
        <v>11.8</v>
      </c>
      <c r="D21" s="19">
        <v>19.8</v>
      </c>
      <c r="E21" s="19">
        <v>20.6</v>
      </c>
      <c r="F21" s="19">
        <v>18.7</v>
      </c>
      <c r="G21" s="19">
        <v>20.8</v>
      </c>
      <c r="H21" s="32">
        <v>23.8</v>
      </c>
      <c r="I21" s="19">
        <v>24.7</v>
      </c>
      <c r="J21" s="19">
        <v>20.5</v>
      </c>
      <c r="K21" s="19">
        <v>18.4</v>
      </c>
      <c r="L21" s="19">
        <v>17.4</v>
      </c>
      <c r="M21" s="19">
        <v>17</v>
      </c>
      <c r="N21" s="22">
        <v>15.9</v>
      </c>
      <c r="O21" s="67" t="s">
        <v>163</v>
      </c>
      <c r="P21" s="10">
        <v>13</v>
      </c>
    </row>
    <row r="22" spans="1:16" ht="15">
      <c r="A22" s="6"/>
      <c r="B22" s="7" t="s">
        <v>482</v>
      </c>
      <c r="C22" s="32"/>
      <c r="D22" s="19"/>
      <c r="E22" s="19"/>
      <c r="F22" s="38"/>
      <c r="G22" s="22"/>
      <c r="H22" s="40"/>
      <c r="I22" s="22"/>
      <c r="J22" s="22"/>
      <c r="K22" s="22"/>
      <c r="L22" s="22"/>
      <c r="M22" s="22"/>
      <c r="N22" s="22"/>
      <c r="O22" s="69" t="s">
        <v>498</v>
      </c>
      <c r="P22" s="10"/>
    </row>
    <row r="23" spans="1:16" ht="15">
      <c r="A23" s="6">
        <v>14</v>
      </c>
      <c r="B23" s="8" t="s">
        <v>153</v>
      </c>
      <c r="C23" s="32" t="s">
        <v>385</v>
      </c>
      <c r="D23" s="19">
        <v>28.8</v>
      </c>
      <c r="E23" s="19">
        <v>25.2</v>
      </c>
      <c r="F23" s="19">
        <v>23.9</v>
      </c>
      <c r="G23" s="19">
        <v>22.5</v>
      </c>
      <c r="H23" s="32">
        <v>21.3</v>
      </c>
      <c r="I23" s="19">
        <v>21.2</v>
      </c>
      <c r="J23" s="19">
        <v>20.5</v>
      </c>
      <c r="K23" s="19">
        <v>19.6</v>
      </c>
      <c r="L23" s="50">
        <v>19.9</v>
      </c>
      <c r="M23" s="19" t="s">
        <v>151</v>
      </c>
      <c r="N23" s="22" t="s">
        <v>63</v>
      </c>
      <c r="O23" s="68" t="s">
        <v>499</v>
      </c>
      <c r="P23" s="10">
        <v>14</v>
      </c>
    </row>
    <row r="24" spans="1:16" ht="15">
      <c r="A24" s="6">
        <v>15</v>
      </c>
      <c r="B24" s="8" t="s">
        <v>154</v>
      </c>
      <c r="C24" s="32" t="s">
        <v>151</v>
      </c>
      <c r="D24" s="19">
        <v>32.8</v>
      </c>
      <c r="E24" s="19">
        <v>28.1</v>
      </c>
      <c r="F24" s="19">
        <v>27</v>
      </c>
      <c r="G24" s="19">
        <v>25</v>
      </c>
      <c r="H24" s="32">
        <v>24.3</v>
      </c>
      <c r="I24" s="19">
        <v>23.5</v>
      </c>
      <c r="J24" s="19">
        <v>22.2</v>
      </c>
      <c r="K24" s="19">
        <v>21.3</v>
      </c>
      <c r="L24" s="50">
        <v>20.9</v>
      </c>
      <c r="M24" s="19">
        <v>20.1</v>
      </c>
      <c r="N24" s="22" t="s">
        <v>63</v>
      </c>
      <c r="O24" s="67" t="s">
        <v>162</v>
      </c>
      <c r="P24" s="10">
        <v>15</v>
      </c>
    </row>
    <row r="25" spans="1:16" ht="15">
      <c r="A25" s="6">
        <v>16</v>
      </c>
      <c r="B25" s="8" t="s">
        <v>483</v>
      </c>
      <c r="C25" s="32">
        <v>11.1</v>
      </c>
      <c r="D25" s="19">
        <v>3.6</v>
      </c>
      <c r="E25" s="19">
        <v>3.6</v>
      </c>
      <c r="F25" s="19">
        <v>3.9</v>
      </c>
      <c r="G25" s="19">
        <v>3.8</v>
      </c>
      <c r="H25" s="32">
        <v>3.4</v>
      </c>
      <c r="I25" s="19">
        <v>3.4</v>
      </c>
      <c r="J25" s="19">
        <v>2.4</v>
      </c>
      <c r="K25" s="19">
        <v>2.7</v>
      </c>
      <c r="L25" s="50">
        <v>2.7</v>
      </c>
      <c r="M25" s="19">
        <v>2.4</v>
      </c>
      <c r="N25" s="22" t="s">
        <v>63</v>
      </c>
      <c r="O25" s="67" t="s">
        <v>500</v>
      </c>
      <c r="P25" s="10">
        <v>16</v>
      </c>
    </row>
    <row r="26" spans="1:16" ht="15">
      <c r="A26" s="6">
        <v>17</v>
      </c>
      <c r="B26" s="8" t="s">
        <v>479</v>
      </c>
      <c r="C26" s="32">
        <v>13.1</v>
      </c>
      <c r="D26" s="19">
        <v>16.6</v>
      </c>
      <c r="E26" s="19">
        <v>16.6</v>
      </c>
      <c r="F26" s="19">
        <v>16.2</v>
      </c>
      <c r="G26" s="19">
        <v>15.7</v>
      </c>
      <c r="H26" s="32">
        <v>15</v>
      </c>
      <c r="I26" s="19">
        <v>14.9</v>
      </c>
      <c r="J26" s="19">
        <v>13.4</v>
      </c>
      <c r="K26" s="19">
        <v>12.3</v>
      </c>
      <c r="L26" s="50">
        <v>11.4</v>
      </c>
      <c r="M26" s="19">
        <v>10.8</v>
      </c>
      <c r="N26" s="22" t="s">
        <v>63</v>
      </c>
      <c r="O26" s="67" t="s">
        <v>494</v>
      </c>
      <c r="P26" s="10">
        <v>17</v>
      </c>
    </row>
    <row r="27" spans="1:16" ht="15">
      <c r="A27" s="6">
        <v>18</v>
      </c>
      <c r="B27" s="8" t="s">
        <v>150</v>
      </c>
      <c r="C27" s="32" t="s">
        <v>151</v>
      </c>
      <c r="D27" s="19">
        <v>4.5</v>
      </c>
      <c r="E27" s="19">
        <v>2.3</v>
      </c>
      <c r="F27" s="19">
        <v>1.6</v>
      </c>
      <c r="G27" s="19">
        <v>1.1</v>
      </c>
      <c r="H27" s="32">
        <v>0.9</v>
      </c>
      <c r="I27" s="19">
        <v>0.7</v>
      </c>
      <c r="J27" s="19">
        <v>0.4</v>
      </c>
      <c r="K27" s="19" t="s">
        <v>356</v>
      </c>
      <c r="L27" s="50" t="s">
        <v>356</v>
      </c>
      <c r="M27" s="19" t="s">
        <v>356</v>
      </c>
      <c r="N27" s="22" t="s">
        <v>63</v>
      </c>
      <c r="O27" s="67" t="s">
        <v>495</v>
      </c>
      <c r="P27" s="10">
        <v>18</v>
      </c>
    </row>
    <row r="28" spans="1:16" ht="15">
      <c r="A28" s="6">
        <v>19</v>
      </c>
      <c r="B28" s="8" t="s">
        <v>480</v>
      </c>
      <c r="C28" s="32">
        <v>11.6</v>
      </c>
      <c r="D28" s="19">
        <v>7.5</v>
      </c>
      <c r="E28" s="19">
        <v>6.4</v>
      </c>
      <c r="F28" s="19">
        <v>7.2</v>
      </c>
      <c r="G28" s="19">
        <v>7.4</v>
      </c>
      <c r="H28" s="32">
        <v>7.2</v>
      </c>
      <c r="I28" s="19">
        <v>6.6</v>
      </c>
      <c r="J28" s="19">
        <v>6.4</v>
      </c>
      <c r="K28" s="19">
        <v>6.3</v>
      </c>
      <c r="L28" s="50">
        <v>6.7</v>
      </c>
      <c r="M28" s="19">
        <v>7.1</v>
      </c>
      <c r="N28" s="22" t="s">
        <v>63</v>
      </c>
      <c r="O28" s="67" t="s">
        <v>496</v>
      </c>
      <c r="P28" s="10">
        <v>19</v>
      </c>
    </row>
    <row r="29" spans="1:16" ht="15">
      <c r="A29" s="6">
        <v>20</v>
      </c>
      <c r="B29" s="8" t="s">
        <v>484</v>
      </c>
      <c r="C29" s="32" t="s">
        <v>151</v>
      </c>
      <c r="D29" s="19">
        <v>0.2</v>
      </c>
      <c r="E29" s="19">
        <v>0.2</v>
      </c>
      <c r="F29" s="19">
        <v>0.2</v>
      </c>
      <c r="G29" s="19">
        <v>0.1</v>
      </c>
      <c r="H29" s="32">
        <v>0.1</v>
      </c>
      <c r="I29" s="19">
        <v>0.1</v>
      </c>
      <c r="J29" s="19">
        <v>0.1</v>
      </c>
      <c r="K29" s="19">
        <v>0.1</v>
      </c>
      <c r="L29" s="50">
        <v>0.1</v>
      </c>
      <c r="M29" s="19">
        <v>0.1</v>
      </c>
      <c r="N29" s="22" t="s">
        <v>63</v>
      </c>
      <c r="O29" s="67" t="s">
        <v>497</v>
      </c>
      <c r="P29" s="10">
        <v>20</v>
      </c>
    </row>
    <row r="30" spans="1:16" ht="15">
      <c r="A30" s="6">
        <v>21</v>
      </c>
      <c r="B30" s="8" t="s">
        <v>152</v>
      </c>
      <c r="C30" s="32">
        <v>4</v>
      </c>
      <c r="D30" s="19">
        <v>6.7</v>
      </c>
      <c r="E30" s="19">
        <v>5.2</v>
      </c>
      <c r="F30" s="19">
        <v>5.8</v>
      </c>
      <c r="G30" s="19">
        <v>6.2</v>
      </c>
      <c r="H30" s="32">
        <v>6.3</v>
      </c>
      <c r="I30" s="19">
        <v>7.8</v>
      </c>
      <c r="J30" s="19">
        <v>6.3</v>
      </c>
      <c r="K30" s="19">
        <v>6</v>
      </c>
      <c r="L30" s="50">
        <v>5.4</v>
      </c>
      <c r="M30" s="19">
        <v>4.9</v>
      </c>
      <c r="N30" s="22" t="s">
        <v>63</v>
      </c>
      <c r="O30" s="67" t="s">
        <v>163</v>
      </c>
      <c r="P30" s="10">
        <v>21</v>
      </c>
    </row>
    <row r="31" spans="1:16" ht="30.75">
      <c r="A31" s="6">
        <v>22</v>
      </c>
      <c r="B31" s="7" t="s">
        <v>485</v>
      </c>
      <c r="C31" s="32">
        <v>16.2</v>
      </c>
      <c r="D31" s="19">
        <v>14.9</v>
      </c>
      <c r="E31" s="19">
        <v>13.5</v>
      </c>
      <c r="F31" s="19">
        <v>13.5</v>
      </c>
      <c r="G31" s="19">
        <v>12.9</v>
      </c>
      <c r="H31" s="32">
        <v>12.2</v>
      </c>
      <c r="I31" s="19">
        <v>11.9</v>
      </c>
      <c r="J31" s="19">
        <v>10.6</v>
      </c>
      <c r="K31" s="19">
        <v>10</v>
      </c>
      <c r="L31" s="50">
        <v>9.7</v>
      </c>
      <c r="M31" s="19">
        <v>9.6</v>
      </c>
      <c r="N31" s="22" t="s">
        <v>63</v>
      </c>
      <c r="O31" s="69" t="s">
        <v>501</v>
      </c>
      <c r="P31" s="10">
        <v>22</v>
      </c>
    </row>
    <row r="32" spans="1:16" ht="15">
      <c r="A32" s="6">
        <v>23</v>
      </c>
      <c r="B32" s="7" t="s">
        <v>486</v>
      </c>
      <c r="C32" s="32">
        <v>87.1</v>
      </c>
      <c r="D32" s="19">
        <v>104.2</v>
      </c>
      <c r="E32" s="19">
        <v>102</v>
      </c>
      <c r="F32" s="19">
        <v>101.4</v>
      </c>
      <c r="G32" s="19">
        <v>98.5</v>
      </c>
      <c r="H32" s="32">
        <v>93.5</v>
      </c>
      <c r="I32" s="19">
        <v>90.1</v>
      </c>
      <c r="J32" s="19">
        <v>80.7</v>
      </c>
      <c r="K32" s="19">
        <v>75.6</v>
      </c>
      <c r="L32" s="19">
        <v>77.6</v>
      </c>
      <c r="M32" s="19">
        <v>73.7</v>
      </c>
      <c r="N32" s="22">
        <v>71.6</v>
      </c>
      <c r="O32" s="67" t="s">
        <v>502</v>
      </c>
      <c r="P32" s="10">
        <v>23</v>
      </c>
    </row>
    <row r="33" spans="1:16" ht="15">
      <c r="A33" s="6">
        <v>24</v>
      </c>
      <c r="B33" s="7" t="s">
        <v>487</v>
      </c>
      <c r="C33" s="32">
        <v>14.5</v>
      </c>
      <c r="D33" s="19">
        <v>21.4</v>
      </c>
      <c r="E33" s="22">
        <v>22.6</v>
      </c>
      <c r="F33" s="19">
        <v>25.1</v>
      </c>
      <c r="G33" s="19">
        <v>28.7</v>
      </c>
      <c r="H33" s="32">
        <v>29.3</v>
      </c>
      <c r="I33" s="19">
        <v>28</v>
      </c>
      <c r="J33" s="19">
        <v>26.2</v>
      </c>
      <c r="K33" s="19">
        <v>23.5</v>
      </c>
      <c r="L33" s="19">
        <v>22.5</v>
      </c>
      <c r="M33" s="19">
        <v>20.4</v>
      </c>
      <c r="N33" s="22">
        <v>21</v>
      </c>
      <c r="O33" s="67" t="s">
        <v>503</v>
      </c>
      <c r="P33" s="10">
        <v>24</v>
      </c>
    </row>
    <row r="34" spans="1:16" ht="15">
      <c r="A34" s="16">
        <v>25</v>
      </c>
      <c r="B34" s="7" t="s">
        <v>155</v>
      </c>
      <c r="C34" s="32">
        <v>12.2</v>
      </c>
      <c r="D34" s="19">
        <v>8</v>
      </c>
      <c r="E34" s="22">
        <v>8.5</v>
      </c>
      <c r="F34" s="19">
        <v>9.6</v>
      </c>
      <c r="G34" s="19">
        <v>10.9</v>
      </c>
      <c r="H34" s="32">
        <v>11.6</v>
      </c>
      <c r="I34" s="19">
        <v>11.8</v>
      </c>
      <c r="J34" s="19">
        <v>10.7</v>
      </c>
      <c r="K34" s="19">
        <v>9.5</v>
      </c>
      <c r="L34" s="19">
        <v>8.1</v>
      </c>
      <c r="M34" s="19">
        <v>7.2</v>
      </c>
      <c r="N34" s="22">
        <v>6.2</v>
      </c>
      <c r="O34" s="67" t="s">
        <v>164</v>
      </c>
      <c r="P34" s="17">
        <v>25</v>
      </c>
    </row>
    <row r="35" spans="1:16" ht="15">
      <c r="A35" s="16">
        <v>26</v>
      </c>
      <c r="B35" s="7" t="s">
        <v>156</v>
      </c>
      <c r="C35" s="32">
        <v>3.8</v>
      </c>
      <c r="D35" s="19">
        <v>3.4</v>
      </c>
      <c r="E35" s="22">
        <v>1.5</v>
      </c>
      <c r="F35" s="19">
        <v>1.9</v>
      </c>
      <c r="G35" s="19">
        <v>2.6</v>
      </c>
      <c r="H35" s="32">
        <v>2.9</v>
      </c>
      <c r="I35" s="19">
        <v>3</v>
      </c>
      <c r="J35" s="19">
        <v>3</v>
      </c>
      <c r="K35" s="19">
        <v>2.7</v>
      </c>
      <c r="L35" s="50">
        <v>2.5</v>
      </c>
      <c r="M35" s="19">
        <v>2.3</v>
      </c>
      <c r="N35" s="22" t="s">
        <v>63</v>
      </c>
      <c r="O35" s="67" t="s">
        <v>345</v>
      </c>
      <c r="P35" s="17">
        <v>26</v>
      </c>
    </row>
    <row r="36" spans="1:16" ht="15">
      <c r="A36" s="16"/>
      <c r="B36" s="7" t="s">
        <v>157</v>
      </c>
      <c r="C36" s="32"/>
      <c r="D36" s="19"/>
      <c r="E36" s="22"/>
      <c r="F36" s="19"/>
      <c r="G36" s="19"/>
      <c r="H36" s="32"/>
      <c r="I36" s="19"/>
      <c r="J36" s="19"/>
      <c r="K36" s="19"/>
      <c r="L36" s="19"/>
      <c r="M36" s="19"/>
      <c r="N36" s="22"/>
      <c r="O36" s="67" t="s">
        <v>165</v>
      </c>
      <c r="P36" s="17"/>
    </row>
    <row r="37" spans="1:16" ht="15">
      <c r="A37" s="16">
        <v>27</v>
      </c>
      <c r="B37" s="8" t="s">
        <v>158</v>
      </c>
      <c r="C37" s="32">
        <v>31.8</v>
      </c>
      <c r="D37" s="19">
        <v>31.2</v>
      </c>
      <c r="E37" s="22">
        <v>34.6</v>
      </c>
      <c r="F37" s="19">
        <v>37.2</v>
      </c>
      <c r="G37" s="19">
        <v>39.2</v>
      </c>
      <c r="H37" s="32">
        <v>41.6</v>
      </c>
      <c r="I37" s="19">
        <v>44.4</v>
      </c>
      <c r="J37" s="19">
        <v>46.9</v>
      </c>
      <c r="K37" s="19">
        <v>47.7</v>
      </c>
      <c r="L37" s="19">
        <v>47.7</v>
      </c>
      <c r="M37" s="19">
        <v>51.2</v>
      </c>
      <c r="N37" s="22">
        <v>52.4</v>
      </c>
      <c r="O37" s="67" t="s">
        <v>166</v>
      </c>
      <c r="P37" s="17">
        <v>27</v>
      </c>
    </row>
    <row r="38" spans="1:16" ht="15">
      <c r="A38" s="16"/>
      <c r="B38" s="8" t="s">
        <v>488</v>
      </c>
      <c r="C38" s="32"/>
      <c r="D38" s="19"/>
      <c r="E38" s="22"/>
      <c r="F38" s="19"/>
      <c r="G38" s="19"/>
      <c r="H38" s="32"/>
      <c r="I38" s="19"/>
      <c r="J38" s="19"/>
      <c r="K38" s="19"/>
      <c r="L38" s="19"/>
      <c r="M38" s="19"/>
      <c r="N38" s="22"/>
      <c r="O38" s="67" t="s">
        <v>504</v>
      </c>
      <c r="P38" s="17"/>
    </row>
    <row r="39" spans="1:16" ht="15">
      <c r="A39" s="16">
        <v>28</v>
      </c>
      <c r="B39" s="13" t="s">
        <v>489</v>
      </c>
      <c r="C39" s="32">
        <v>32</v>
      </c>
      <c r="D39" s="19">
        <v>30.1</v>
      </c>
      <c r="E39" s="22">
        <v>34.3</v>
      </c>
      <c r="F39" s="19">
        <v>36.9</v>
      </c>
      <c r="G39" s="19">
        <v>38.7</v>
      </c>
      <c r="H39" s="32">
        <v>40.5</v>
      </c>
      <c r="I39" s="19">
        <v>42.5</v>
      </c>
      <c r="J39" s="19">
        <v>44.9</v>
      </c>
      <c r="K39" s="19">
        <v>44.4</v>
      </c>
      <c r="L39" s="19">
        <v>42.8</v>
      </c>
      <c r="M39" s="19">
        <v>47.7</v>
      </c>
      <c r="N39" s="22">
        <v>48.4</v>
      </c>
      <c r="O39" s="68" t="s">
        <v>505</v>
      </c>
      <c r="P39" s="17">
        <v>28</v>
      </c>
    </row>
    <row r="40" spans="1:16" ht="15">
      <c r="A40" s="16">
        <v>29</v>
      </c>
      <c r="B40" s="13" t="s">
        <v>159</v>
      </c>
      <c r="C40" s="32">
        <v>16.2</v>
      </c>
      <c r="D40" s="19">
        <v>13.8</v>
      </c>
      <c r="E40" s="22">
        <v>12.4</v>
      </c>
      <c r="F40" s="19">
        <v>14.3</v>
      </c>
      <c r="G40" s="19">
        <v>15</v>
      </c>
      <c r="H40" s="32">
        <v>19.1</v>
      </c>
      <c r="I40" s="19">
        <v>19.2</v>
      </c>
      <c r="J40" s="19">
        <v>21.5</v>
      </c>
      <c r="K40" s="19">
        <v>18.1</v>
      </c>
      <c r="L40" s="19">
        <v>14.8</v>
      </c>
      <c r="M40" s="19">
        <v>19.1</v>
      </c>
      <c r="N40" s="22">
        <v>19.7</v>
      </c>
      <c r="O40" s="68" t="s">
        <v>506</v>
      </c>
      <c r="P40" s="17">
        <v>29</v>
      </c>
    </row>
    <row r="41" spans="1:16" ht="21">
      <c r="A41" s="16">
        <v>30</v>
      </c>
      <c r="B41" s="7" t="s">
        <v>490</v>
      </c>
      <c r="C41" s="12">
        <v>304</v>
      </c>
      <c r="D41" s="6">
        <v>340</v>
      </c>
      <c r="E41" s="16">
        <v>408</v>
      </c>
      <c r="F41" s="6">
        <v>436</v>
      </c>
      <c r="G41" s="6">
        <v>442</v>
      </c>
      <c r="H41" s="12">
        <v>445</v>
      </c>
      <c r="I41" s="6">
        <v>458</v>
      </c>
      <c r="J41" s="6">
        <v>483</v>
      </c>
      <c r="K41" s="6">
        <v>266</v>
      </c>
      <c r="L41" s="6">
        <v>543</v>
      </c>
      <c r="M41" s="6">
        <v>555</v>
      </c>
      <c r="N41" s="22">
        <v>579</v>
      </c>
      <c r="O41" s="67" t="s">
        <v>507</v>
      </c>
      <c r="P41" s="17">
        <v>30</v>
      </c>
    </row>
    <row r="42" spans="18:26" ht="15">
      <c r="R42" s="29"/>
      <c r="S42" s="29"/>
      <c r="T42" s="29"/>
      <c r="U42" s="29"/>
      <c r="V42" s="29"/>
      <c r="W42" s="29"/>
      <c r="X42" s="29"/>
      <c r="Y42" s="29"/>
      <c r="Z42" s="29"/>
    </row>
    <row r="43" spans="1:16" s="29" customFormat="1" ht="45.75" customHeight="1">
      <c r="A43" s="91" t="s">
        <v>575</v>
      </c>
      <c r="B43" s="91"/>
      <c r="C43" s="91"/>
      <c r="D43" s="91"/>
      <c r="E43" s="91"/>
      <c r="F43" s="91"/>
      <c r="G43" s="91"/>
      <c r="H43" s="91"/>
      <c r="I43" s="91"/>
      <c r="J43" s="91"/>
      <c r="K43" s="91"/>
      <c r="L43" s="91"/>
      <c r="M43" s="91"/>
      <c r="N43" s="91"/>
      <c r="O43" s="91"/>
      <c r="P43" s="91"/>
    </row>
    <row r="44" spans="1:26" s="29" customFormat="1" ht="40.5" customHeight="1">
      <c r="A44" s="89" t="s">
        <v>575</v>
      </c>
      <c r="B44" s="90"/>
      <c r="C44" s="90"/>
      <c r="D44" s="90"/>
      <c r="E44" s="90"/>
      <c r="F44" s="90"/>
      <c r="G44" s="90"/>
      <c r="H44" s="90"/>
      <c r="I44" s="90"/>
      <c r="J44" s="90"/>
      <c r="K44" s="90"/>
      <c r="L44" s="90"/>
      <c r="M44" s="90"/>
      <c r="N44" s="90"/>
      <c r="O44" s="90"/>
      <c r="P44" s="90"/>
      <c r="R44" s="28"/>
      <c r="S44" s="28"/>
      <c r="T44" s="28"/>
      <c r="U44" s="28"/>
      <c r="V44" s="28"/>
      <c r="W44" s="28"/>
      <c r="X44" s="28"/>
      <c r="Y44" s="28"/>
      <c r="Z44" s="28"/>
    </row>
    <row r="60" spans="1:9" ht="15">
      <c r="A60" s="28" t="s">
        <v>540</v>
      </c>
      <c r="B60" s="28" t="s">
        <v>566</v>
      </c>
      <c r="I60" s="28" t="str">
        <f>A60&amp;" "&amp;B60</f>
        <v>a Patrz uwagi ogólne do działu „Edukacja i wychowanie”, ust. 1 i 2 na str. 200. b Bez szkół dla dorosłych, z wyjątkiem szkół policealnych. c Bez dzieci w wieku 6 lat objętych edukacją w placówkach wychowania przedszkolnego. d Do roku</v>
      </c>
    </row>
    <row r="61" spans="1:9" ht="15">
      <c r="A61" s="28" t="s">
        <v>541</v>
      </c>
      <c r="B61" s="28" t="s">
        <v>554</v>
      </c>
      <c r="I61" s="28" t="str">
        <f aca="true" t="shared" si="0" ref="I61:I73">A61&amp;" "&amp;B61</f>
        <v>szkolnego 2016/17 zasadnicze szkoły zawodowe. e–g Łącznie: e – do roku szkolnego 2004/05 ze szkołami specjalnymi– przysposabiającymi do pracy, f – z uzupełniającymi liceami ogólnokształcącymi (w latach szkolnych 2004/05-2012/13</v>
      </c>
    </row>
    <row r="62" spans="1:9" ht="15">
      <c r="A62" s="28" t="s">
        <v>542</v>
      </c>
      <c r="B62" s="28" t="s">
        <v>555</v>
      </c>
      <c r="I62" s="28" t="str">
        <f t="shared" si="0"/>
        <v>uczniowie, 2005/06-2012/13 – absolwenci), g – z uzupełniającymi technikami (w latach szkolnych 2004/05-2013/14 – uczniowie, 2006/07-2013/14 – absolwenci). h Dających uprawnienia zawodowe. i Dane obejmują absolwentów klasy VIII</v>
      </c>
    </row>
    <row r="63" spans="1:9" ht="15">
      <c r="A63" s="28" t="s">
        <v>543</v>
      </c>
      <c r="B63" s="28" t="s">
        <v>556</v>
      </c>
      <c r="I63" s="28" t="str">
        <f t="shared" si="0"/>
        <v>i VI. k Łącznie ze szkołami specjalnymi przysposabiającymi do pracy oraz w latach szkolnych 2004/05-2013/14 z liceami profilowanymi. l Łącznie z filiami, zamiejscowymi podstawowymi jednostkami organizacyjnymi oraz zamiejscowymi</v>
      </c>
    </row>
    <row r="64" spans="1:9" ht="15">
      <c r="A64" s="28" t="s">
        <v>544</v>
      </c>
      <c r="B64" s="28" t="s">
        <v>557</v>
      </c>
      <c r="I64" s="28" t="str">
        <f t="shared" si="0"/>
        <v>ośrodkami dydaktycznymi, do 2010 r. bez szkół resortu obrony narodowej oraz resortu spraw wewnętrznych; bez cudzoziemców. m Z poprzedniego roku akademickiego, a w 2000 roku – z roku kalendarzowego. n Od 2008 r. łącznie</v>
      </c>
    </row>
    <row r="65" spans="1:9" ht="15">
      <c r="A65" s="28" t="s">
        <v>545</v>
      </c>
      <c r="B65" s="28" t="s">
        <v>558</v>
      </c>
      <c r="I65" s="28" t="str">
        <f t="shared" si="0"/>
        <v>z – nieuwzględnionymi w podziale według rodzaju placówek – zespołami wychowania przedszkolnego i punktami przedszkolnymi; od 2007 r. bez wychowania przedszkolnego w placówkach wykonujących działalność leczniczą (do 2011 r.</v>
      </c>
    </row>
    <row r="66" spans="1:9" ht="15">
      <c r="A66" s="28" t="s">
        <v>546</v>
      </c>
      <c r="B66" s="28" t="s">
        <v>559</v>
      </c>
      <c r="I66" s="28" t="str">
        <f t="shared" si="0"/>
        <v>określanych jako zakłady opieki zdrowotnej). o W 2014 r. do przeliczeń wskaźnika użyto liczbę dzieci w grupie 3-6 lat w liczbie ludności w wieku 3-5 lat i połowie rocznika 6-latków, a w 2015 r. – w wieku 3-5 lat.</v>
      </c>
    </row>
    <row r="67" spans="1:9" ht="15">
      <c r="A67" s="28" t="s">
        <v>547</v>
      </c>
      <c r="B67" s="28" t="s">
        <v>560</v>
      </c>
      <c r="I67" s="28" t="str">
        <f t="shared" si="0"/>
        <v>a See general notes to the chapter “Education”, item 1 and 2 on page 200. b Excluding schools for adults, except post-secondary schools. c Excluding children aged 6 attending pre-primary education establishments. d Until the 2016/17</v>
      </c>
    </row>
    <row r="68" spans="1:9" ht="15">
      <c r="A68" s="28" t="s">
        <v>548</v>
      </c>
      <c r="B68" s="28" t="s">
        <v>561</v>
      </c>
      <c r="I68" s="28" t="str">
        <f t="shared" si="0"/>
        <v>school year, basic vocational schools. e–f Including: e – since the 2004/05 school year, special job-training schools, f – supplementary general secondary schools (in the 2004/05-2012/13 school years – students, 2005/06-2012/13</v>
      </c>
    </row>
    <row r="69" spans="1:9" ht="15">
      <c r="A69" s="28" t="s">
        <v>549</v>
      </c>
      <c r="B69" s="28" t="s">
        <v>562</v>
      </c>
      <c r="I69" s="28" t="str">
        <f t="shared" si="0"/>
        <v>– graduates), g – supplementary technical secondary schools (in the 2004/05-2013/14 school years – students, 2006/07-2013/14 – graduates). h Leading to professional certification. i Data include graduates of grades 6 and 7.</v>
      </c>
    </row>
    <row r="70" spans="1:9" ht="15">
      <c r="A70" s="28" t="s">
        <v>550</v>
      </c>
      <c r="B70" s="28" t="s">
        <v>563</v>
      </c>
      <c r="I70" s="28" t="str">
        <f t="shared" si="0"/>
        <v>k Including special job-training schools and in the 2004/05-2013/14 school years, specialised secondary schools. l Including branch sections, basic organizational units in another location as well as teaching centres in another location, until 2010</v>
      </c>
    </row>
    <row r="71" spans="1:9" ht="15">
      <c r="A71" s="28" t="s">
        <v>551</v>
      </c>
      <c r="B71" s="28" t="s">
        <v>564</v>
      </c>
      <c r="I71" s="28" t="str">
        <f t="shared" si="0"/>
        <v>excluding academies of the Ministry of National Defence and the Ministry of Internal Affairs; excluding foreigners. m From the previous academic year, and in 2000 — the calendar year. n Since 2008, including pre-primary education groups and</v>
      </c>
    </row>
    <row r="72" spans="1:9" ht="15">
      <c r="A72" s="28" t="s">
        <v>552</v>
      </c>
      <c r="B72" s="28" t="s">
        <v>565</v>
      </c>
      <c r="I72" s="28" t="str">
        <f t="shared" si="0"/>
        <v>pre-primary points not listed in division by type of establishments; since 2007, excluding pre-primary education in the units performing health care activities (until 2011 defined as health care institution). o In 2014, the rate was calculated using the</v>
      </c>
    </row>
    <row r="73" spans="1:9" ht="15">
      <c r="A73" s="28" t="s">
        <v>553</v>
      </c>
      <c r="I73" s="28" t="str">
        <f t="shared" si="0"/>
        <v xml:space="preserve">number of children aged 3-6 in the population aged 3-5 and in half of the 6-year old population, and in 2015 - aged 3-5. </v>
      </c>
    </row>
    <row r="77" ht="15">
      <c r="A77" s="28" t="s">
        <v>568</v>
      </c>
    </row>
    <row r="78" ht="15">
      <c r="A78" s="28" t="s">
        <v>569</v>
      </c>
    </row>
    <row r="79" ht="15">
      <c r="A79" s="28" t="s">
        <v>570</v>
      </c>
    </row>
    <row r="80" ht="15">
      <c r="A80" s="28" t="s">
        <v>571</v>
      </c>
    </row>
    <row r="81" ht="15">
      <c r="A81" s="28" t="s">
        <v>572</v>
      </c>
    </row>
    <row r="82" ht="15">
      <c r="A82" s="28" t="s">
        <v>573</v>
      </c>
    </row>
    <row r="83" ht="15">
      <c r="A83" s="28" t="s">
        <v>574</v>
      </c>
    </row>
    <row r="85" spans="1:2" ht="15">
      <c r="A85" s="28" t="str">
        <f>B76&amp;" "</f>
        <v xml:space="preserve"> </v>
      </c>
      <c r="B85" s="28" t="str">
        <f>A77&amp;" "&amp;A78&amp;" "&amp;A79&amp;" "&amp;A80&amp;" "&amp;A81&amp;" "&amp;A82&amp;" "&amp;A83</f>
        <v xml:space="preserve">a See general notes to the chapter “Education”, item 1 and 2 on page 200. b Excluding schools for adults, except post-secondary schools. c Excluding children aged 6 attending pre-primary education establishments. d Until the 2016/17 school year, basic vocational schools. e–f Including: e – since the 2004/05 school year, special job-training schools, f – supplementary general secondary schools (in the 2004/05-2012/13 school years – students, 2005/06-2012/13 – graduates), g – supplementary technical secondary schools (in the 2004/05-2013/14 school years – students, 2006/07-2013/14 – graduates). h Leading to professional certification. i Data include graduates of grades 6 and 7. k Including special job-training schools and in the 2004/05-2013/14 school years, specialised secondary schools. l Including branch sections, basic organizational units in another location as well as teaching centres in another location, until 2010 excluding academies of the Ministry of National Defence and the Ministry of Internal Affairs; excluding foreigners. m From the previous academic year, and in 2000 — the calendar year. n Since 2008, including pre-primary education groups and pre-primary points not listed in division by type of establishments; since 2007, excluding pre-primary education in the units performing health care activities (until 2011 defined as health care institution). o In 2014, the rate was calculated using the number of children aged 3-6 in the population aged 3-5 and in half of the 6-year old population, and in 2015 - aged 3-5. </v>
      </c>
    </row>
    <row r="90" ht="15">
      <c r="B90" s="28" t="s">
        <v>567</v>
      </c>
    </row>
  </sheetData>
  <mergeCells count="6">
    <mergeCell ref="A44:P44"/>
    <mergeCell ref="A43:P43"/>
    <mergeCell ref="H4:O4"/>
    <mergeCell ref="A4:G4"/>
    <mergeCell ref="H12:O12"/>
    <mergeCell ref="A12:G1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topLeftCell="A28">
      <selection activeCell="U23" sqref="U23"/>
    </sheetView>
  </sheetViews>
  <sheetFormatPr defaultColWidth="9.140625" defaultRowHeight="15"/>
  <cols>
    <col min="1" max="1" width="5.57421875" style="28" customWidth="1"/>
    <col min="2" max="2" width="50.8515625" style="28" customWidth="1"/>
    <col min="3" max="14" width="10.7109375" style="28" customWidth="1"/>
    <col min="15" max="15" width="50.8515625" style="28" customWidth="1"/>
    <col min="16" max="16" width="5.57421875" style="28" customWidth="1"/>
    <col min="17" max="25" width="9.140625" style="28" customWidth="1"/>
    <col min="26" max="26" width="10.28125" style="28" bestFit="1" customWidth="1"/>
    <col min="27" max="27" width="11.140625" style="28" customWidth="1"/>
    <col min="28" max="16384" width="9.140625" style="28" customWidth="1"/>
  </cols>
  <sheetData>
    <row r="1" spans="1:4" ht="15">
      <c r="A1" s="1" t="s">
        <v>331</v>
      </c>
      <c r="C1" s="28" t="s">
        <v>238</v>
      </c>
      <c r="D1" s="28" t="s">
        <v>238</v>
      </c>
    </row>
    <row r="2" ht="15" thickBot="1">
      <c r="A2" s="54" t="s">
        <v>0</v>
      </c>
    </row>
    <row r="3" spans="1:16" ht="15" thickBot="1">
      <c r="A3" s="2" t="s">
        <v>1</v>
      </c>
      <c r="B3" s="2" t="s">
        <v>2</v>
      </c>
      <c r="C3" s="2">
        <v>2000</v>
      </c>
      <c r="D3" s="3">
        <v>2005</v>
      </c>
      <c r="E3" s="11">
        <v>2008</v>
      </c>
      <c r="F3" s="11">
        <v>2009</v>
      </c>
      <c r="G3" s="3">
        <v>2010</v>
      </c>
      <c r="H3" s="4">
        <v>2011</v>
      </c>
      <c r="I3" s="4">
        <v>2012</v>
      </c>
      <c r="J3" s="4">
        <v>2013</v>
      </c>
      <c r="K3" s="4">
        <v>2014</v>
      </c>
      <c r="L3" s="4">
        <v>2015</v>
      </c>
      <c r="M3" s="4">
        <v>2016</v>
      </c>
      <c r="N3" s="4">
        <v>2017</v>
      </c>
      <c r="O3" s="55" t="s">
        <v>3</v>
      </c>
      <c r="P3" s="4" t="s">
        <v>4</v>
      </c>
    </row>
    <row r="4" spans="1:16" ht="15" customHeight="1">
      <c r="A4" s="77" t="s">
        <v>347</v>
      </c>
      <c r="B4" s="77"/>
      <c r="C4" s="77"/>
      <c r="D4" s="77"/>
      <c r="E4" s="77"/>
      <c r="F4" s="77"/>
      <c r="G4" s="77"/>
      <c r="H4" s="78" t="s">
        <v>389</v>
      </c>
      <c r="I4" s="79"/>
      <c r="J4" s="79"/>
      <c r="K4" s="79"/>
      <c r="L4" s="79"/>
      <c r="M4" s="79"/>
      <c r="N4" s="79"/>
      <c r="O4" s="79"/>
      <c r="P4" s="79"/>
    </row>
    <row r="5" spans="1:16" ht="15" customHeight="1">
      <c r="A5" s="6"/>
      <c r="B5" s="7" t="s">
        <v>451</v>
      </c>
      <c r="C5" s="6"/>
      <c r="D5" s="6"/>
      <c r="E5" s="64"/>
      <c r="F5" s="6"/>
      <c r="G5" s="6"/>
      <c r="H5" s="6"/>
      <c r="I5" s="6"/>
      <c r="J5" s="6"/>
      <c r="K5" s="6"/>
      <c r="L5" s="6"/>
      <c r="M5" s="6"/>
      <c r="N5" s="6"/>
      <c r="O5" s="69" t="s">
        <v>461</v>
      </c>
      <c r="P5" s="10"/>
    </row>
    <row r="6" spans="1:16" ht="15">
      <c r="A6" s="6">
        <v>1</v>
      </c>
      <c r="B6" s="7" t="s">
        <v>167</v>
      </c>
      <c r="C6" s="12">
        <v>5437</v>
      </c>
      <c r="D6" s="6">
        <v>4622</v>
      </c>
      <c r="E6" s="6">
        <v>5102</v>
      </c>
      <c r="F6" s="6">
        <v>5139</v>
      </c>
      <c r="G6" s="6">
        <v>5148</v>
      </c>
      <c r="H6" s="12">
        <v>5142</v>
      </c>
      <c r="I6" s="6">
        <v>5270</v>
      </c>
      <c r="J6" s="6">
        <v>5283</v>
      </c>
      <c r="K6" s="6">
        <v>5196</v>
      </c>
      <c r="L6" s="6">
        <v>5319</v>
      </c>
      <c r="M6" s="6">
        <v>5387</v>
      </c>
      <c r="N6" s="6">
        <v>5288</v>
      </c>
      <c r="O6" s="68" t="s">
        <v>462</v>
      </c>
      <c r="P6" s="10">
        <v>1</v>
      </c>
    </row>
    <row r="7" spans="1:16" ht="15">
      <c r="A7" s="6">
        <v>2</v>
      </c>
      <c r="B7" s="7" t="s">
        <v>168</v>
      </c>
      <c r="C7" s="12">
        <v>935</v>
      </c>
      <c r="D7" s="6">
        <v>915</v>
      </c>
      <c r="E7" s="6">
        <v>1056</v>
      </c>
      <c r="F7" s="6">
        <v>988</v>
      </c>
      <c r="G7" s="6">
        <v>976</v>
      </c>
      <c r="H7" s="12">
        <v>1170</v>
      </c>
      <c r="I7" s="6">
        <v>1112</v>
      </c>
      <c r="J7" s="6">
        <v>961</v>
      </c>
      <c r="K7" s="6">
        <v>1001</v>
      </c>
      <c r="L7" s="6">
        <v>882</v>
      </c>
      <c r="M7" s="6">
        <v>907</v>
      </c>
      <c r="N7" s="6">
        <v>827</v>
      </c>
      <c r="O7" s="68" t="s">
        <v>190</v>
      </c>
      <c r="P7" s="10">
        <v>2</v>
      </c>
    </row>
    <row r="8" spans="1:16" ht="15">
      <c r="A8" s="6">
        <v>3</v>
      </c>
      <c r="B8" s="7" t="s">
        <v>452</v>
      </c>
      <c r="C8" s="12">
        <v>13243</v>
      </c>
      <c r="D8" s="6">
        <v>11423</v>
      </c>
      <c r="E8" s="6">
        <v>11829</v>
      </c>
      <c r="F8" s="6">
        <v>11849</v>
      </c>
      <c r="G8" s="6">
        <v>11641</v>
      </c>
      <c r="H8" s="12">
        <v>11540</v>
      </c>
      <c r="I8" s="6">
        <v>13389</v>
      </c>
      <c r="J8" s="6">
        <v>13009</v>
      </c>
      <c r="K8" s="6">
        <v>12400</v>
      </c>
      <c r="L8" s="6">
        <v>12785</v>
      </c>
      <c r="M8" s="6">
        <v>12473</v>
      </c>
      <c r="N8" s="6">
        <v>12383</v>
      </c>
      <c r="O8" s="68" t="s">
        <v>463</v>
      </c>
      <c r="P8" s="10">
        <v>3</v>
      </c>
    </row>
    <row r="9" spans="1:16" ht="15">
      <c r="A9" s="6">
        <v>4</v>
      </c>
      <c r="B9" s="7" t="s">
        <v>453</v>
      </c>
      <c r="C9" s="32">
        <v>55.4</v>
      </c>
      <c r="D9" s="19">
        <v>50.8</v>
      </c>
      <c r="E9" s="19">
        <v>52.9</v>
      </c>
      <c r="F9" s="19">
        <v>53.2</v>
      </c>
      <c r="G9" s="19">
        <v>51.8</v>
      </c>
      <c r="H9" s="32">
        <v>52</v>
      </c>
      <c r="I9" s="19">
        <v>54.7</v>
      </c>
      <c r="J9" s="19">
        <v>53.3</v>
      </c>
      <c r="K9" s="19">
        <v>52.9</v>
      </c>
      <c r="L9" s="19">
        <v>52.8</v>
      </c>
      <c r="M9" s="19">
        <v>52.8</v>
      </c>
      <c r="N9" s="6">
        <v>52.6</v>
      </c>
      <c r="O9" s="67" t="s">
        <v>464</v>
      </c>
      <c r="P9" s="10">
        <v>4</v>
      </c>
    </row>
    <row r="10" spans="1:16" ht="19.5">
      <c r="A10" s="6">
        <v>5</v>
      </c>
      <c r="B10" s="7" t="s">
        <v>454</v>
      </c>
      <c r="C10" s="12">
        <v>1683</v>
      </c>
      <c r="D10" s="6">
        <v>1873</v>
      </c>
      <c r="E10" s="6">
        <v>2077</v>
      </c>
      <c r="F10" s="6">
        <v>1999</v>
      </c>
      <c r="G10" s="6">
        <v>2003</v>
      </c>
      <c r="H10" s="12">
        <v>2080</v>
      </c>
      <c r="I10" s="6">
        <v>2202</v>
      </c>
      <c r="J10" s="6">
        <v>2203</v>
      </c>
      <c r="K10" s="6">
        <v>2178</v>
      </c>
      <c r="L10" s="6">
        <v>2162</v>
      </c>
      <c r="M10" s="6">
        <v>2176</v>
      </c>
      <c r="N10" s="6">
        <v>1933</v>
      </c>
      <c r="O10" s="67" t="s">
        <v>191</v>
      </c>
      <c r="P10" s="10">
        <v>5</v>
      </c>
    </row>
    <row r="11" spans="1:16" ht="15">
      <c r="A11" s="6">
        <v>6</v>
      </c>
      <c r="B11" s="7" t="s">
        <v>455</v>
      </c>
      <c r="C11" s="12">
        <v>626</v>
      </c>
      <c r="D11" s="6">
        <v>747</v>
      </c>
      <c r="E11" s="6">
        <v>893</v>
      </c>
      <c r="F11" s="6">
        <v>949</v>
      </c>
      <c r="G11" s="6">
        <v>973</v>
      </c>
      <c r="H11" s="12">
        <v>1086</v>
      </c>
      <c r="I11" s="6">
        <v>1103</v>
      </c>
      <c r="J11" s="6">
        <v>1113</v>
      </c>
      <c r="K11" s="6">
        <v>1180</v>
      </c>
      <c r="L11" s="6">
        <v>1186</v>
      </c>
      <c r="M11" s="6">
        <v>1227</v>
      </c>
      <c r="N11" s="6">
        <v>1288</v>
      </c>
      <c r="O11" s="67" t="s">
        <v>465</v>
      </c>
      <c r="P11" s="10">
        <v>6</v>
      </c>
    </row>
    <row r="12" spans="1:16" ht="15">
      <c r="A12" s="6">
        <v>7</v>
      </c>
      <c r="B12" s="7" t="s">
        <v>169</v>
      </c>
      <c r="C12" s="12">
        <v>642</v>
      </c>
      <c r="D12" s="6">
        <v>759</v>
      </c>
      <c r="E12" s="6">
        <v>791</v>
      </c>
      <c r="F12" s="6">
        <v>787</v>
      </c>
      <c r="G12" s="6">
        <v>793</v>
      </c>
      <c r="H12" s="12">
        <v>798</v>
      </c>
      <c r="I12" s="6">
        <v>805</v>
      </c>
      <c r="J12" s="6">
        <v>810</v>
      </c>
      <c r="K12" s="6">
        <v>813</v>
      </c>
      <c r="L12" s="6">
        <v>819</v>
      </c>
      <c r="M12" s="6">
        <v>833</v>
      </c>
      <c r="N12" s="6">
        <v>831</v>
      </c>
      <c r="O12" s="67" t="s">
        <v>192</v>
      </c>
      <c r="P12" s="10">
        <v>7</v>
      </c>
    </row>
    <row r="13" spans="1:16" ht="15">
      <c r="A13" s="6">
        <v>8</v>
      </c>
      <c r="B13" s="7" t="s">
        <v>456</v>
      </c>
      <c r="C13" s="12">
        <v>3436</v>
      </c>
      <c r="D13" s="6">
        <v>2872</v>
      </c>
      <c r="E13" s="6">
        <v>2733</v>
      </c>
      <c r="F13" s="6">
        <v>2741</v>
      </c>
      <c r="G13" s="6">
        <v>2747</v>
      </c>
      <c r="H13" s="12">
        <v>2722</v>
      </c>
      <c r="I13" s="6">
        <v>2690</v>
      </c>
      <c r="J13" s="6">
        <v>2662</v>
      </c>
      <c r="K13" s="6">
        <v>2642</v>
      </c>
      <c r="L13" s="6">
        <v>2613</v>
      </c>
      <c r="M13" s="6">
        <v>2561</v>
      </c>
      <c r="N13" s="6">
        <v>2559</v>
      </c>
      <c r="O13" s="69" t="s">
        <v>193</v>
      </c>
      <c r="P13" s="10">
        <v>8</v>
      </c>
    </row>
    <row r="14" spans="1:16" ht="15">
      <c r="A14" s="6"/>
      <c r="B14" s="7" t="s">
        <v>170</v>
      </c>
      <c r="C14" s="12"/>
      <c r="D14" s="6"/>
      <c r="E14" s="27"/>
      <c r="F14" s="6"/>
      <c r="G14" s="16"/>
      <c r="H14" s="39"/>
      <c r="I14" s="6"/>
      <c r="J14" s="6"/>
      <c r="K14" s="6"/>
      <c r="L14" s="6"/>
      <c r="M14" s="6"/>
      <c r="N14" s="6"/>
      <c r="O14" s="67" t="s">
        <v>194</v>
      </c>
      <c r="P14" s="10"/>
    </row>
    <row r="15" spans="1:16" ht="15">
      <c r="A15" s="6">
        <v>9</v>
      </c>
      <c r="B15" s="7" t="s">
        <v>171</v>
      </c>
      <c r="C15" s="32">
        <v>5.5</v>
      </c>
      <c r="D15" s="19">
        <v>5.9</v>
      </c>
      <c r="E15" s="19">
        <v>7.1</v>
      </c>
      <c r="F15" s="22">
        <v>6.8</v>
      </c>
      <c r="G15" s="22">
        <v>6.6</v>
      </c>
      <c r="H15" s="40">
        <v>6.9</v>
      </c>
      <c r="I15" s="19">
        <v>7</v>
      </c>
      <c r="J15" s="19">
        <v>7.2</v>
      </c>
      <c r="K15" s="19">
        <v>7.3</v>
      </c>
      <c r="L15" s="19">
        <v>7.5</v>
      </c>
      <c r="M15" s="19">
        <v>7.5</v>
      </c>
      <c r="N15" s="6">
        <v>7.6</v>
      </c>
      <c r="O15" s="68" t="s">
        <v>195</v>
      </c>
      <c r="P15" s="10">
        <v>9</v>
      </c>
    </row>
    <row r="16" spans="1:16" ht="15">
      <c r="A16" s="6">
        <v>10</v>
      </c>
      <c r="B16" s="7" t="s">
        <v>172</v>
      </c>
      <c r="C16" s="32">
        <v>0.7</v>
      </c>
      <c r="D16" s="19">
        <v>0.8</v>
      </c>
      <c r="E16" s="19">
        <v>1.1</v>
      </c>
      <c r="F16" s="22">
        <v>1.2</v>
      </c>
      <c r="G16" s="19">
        <v>1.1</v>
      </c>
      <c r="H16" s="40">
        <v>1.2</v>
      </c>
      <c r="I16" s="19">
        <v>1.2</v>
      </c>
      <c r="J16" s="19">
        <v>1.2</v>
      </c>
      <c r="K16" s="19">
        <v>1.3</v>
      </c>
      <c r="L16" s="19">
        <v>1.4</v>
      </c>
      <c r="M16" s="19">
        <v>1.2</v>
      </c>
      <c r="N16" s="6">
        <v>1.1</v>
      </c>
      <c r="O16" s="68" t="s">
        <v>196</v>
      </c>
      <c r="P16" s="10">
        <v>10</v>
      </c>
    </row>
    <row r="17" spans="1:16" ht="21">
      <c r="A17" s="6">
        <v>11</v>
      </c>
      <c r="B17" s="7" t="s">
        <v>457</v>
      </c>
      <c r="C17" s="32">
        <v>13.7</v>
      </c>
      <c r="D17" s="19">
        <v>13.8</v>
      </c>
      <c r="E17" s="19">
        <v>18.5</v>
      </c>
      <c r="F17" s="22">
        <v>18.6</v>
      </c>
      <c r="G17" s="22">
        <v>18.3</v>
      </c>
      <c r="H17" s="40">
        <v>22.9</v>
      </c>
      <c r="I17" s="19">
        <v>25.8</v>
      </c>
      <c r="J17" s="19">
        <v>32.5</v>
      </c>
      <c r="K17" s="19">
        <v>38.3</v>
      </c>
      <c r="L17" s="19">
        <v>45.3</v>
      </c>
      <c r="M17" s="19">
        <v>52.5</v>
      </c>
      <c r="N17" s="6">
        <v>61</v>
      </c>
      <c r="O17" s="67" t="s">
        <v>466</v>
      </c>
      <c r="P17" s="10">
        <v>11</v>
      </c>
    </row>
    <row r="18" spans="1:16" ht="14.25" customHeight="1">
      <c r="A18" s="82" t="s">
        <v>173</v>
      </c>
      <c r="B18" s="82"/>
      <c r="C18" s="82"/>
      <c r="D18" s="82"/>
      <c r="E18" s="82"/>
      <c r="F18" s="82"/>
      <c r="G18" s="82"/>
      <c r="H18" s="80" t="s">
        <v>197</v>
      </c>
      <c r="I18" s="81"/>
      <c r="J18" s="81"/>
      <c r="K18" s="81"/>
      <c r="L18" s="81"/>
      <c r="M18" s="81"/>
      <c r="N18" s="81"/>
      <c r="O18" s="81"/>
      <c r="P18" s="81"/>
    </row>
    <row r="19" spans="1:16" ht="15">
      <c r="A19" s="6">
        <v>12</v>
      </c>
      <c r="B19" s="7" t="s">
        <v>174</v>
      </c>
      <c r="C19" s="30">
        <v>642</v>
      </c>
      <c r="D19" s="9">
        <v>610</v>
      </c>
      <c r="E19" s="9">
        <v>601</v>
      </c>
      <c r="F19" s="9">
        <v>601</v>
      </c>
      <c r="G19" s="9">
        <v>597</v>
      </c>
      <c r="H19" s="12">
        <v>600</v>
      </c>
      <c r="I19" s="6">
        <v>590</v>
      </c>
      <c r="J19" s="6">
        <v>585</v>
      </c>
      <c r="K19" s="6">
        <v>585</v>
      </c>
      <c r="L19" s="6">
        <v>583</v>
      </c>
      <c r="M19" s="6">
        <v>582</v>
      </c>
      <c r="N19" s="6">
        <v>583</v>
      </c>
      <c r="O19" s="67" t="s">
        <v>467</v>
      </c>
      <c r="P19" s="10">
        <v>12</v>
      </c>
    </row>
    <row r="20" spans="1:16" ht="15">
      <c r="A20" s="6">
        <v>13</v>
      </c>
      <c r="B20" s="7" t="s">
        <v>458</v>
      </c>
      <c r="C20" s="30">
        <v>3404</v>
      </c>
      <c r="D20" s="9">
        <v>3170</v>
      </c>
      <c r="E20" s="9">
        <v>3070</v>
      </c>
      <c r="F20" s="9">
        <v>2990</v>
      </c>
      <c r="G20" s="31">
        <v>2902</v>
      </c>
      <c r="H20" s="12">
        <v>2890</v>
      </c>
      <c r="I20" s="6">
        <v>2835</v>
      </c>
      <c r="J20" s="6">
        <v>2846</v>
      </c>
      <c r="K20" s="6">
        <v>2906</v>
      </c>
      <c r="L20" s="6">
        <v>2916</v>
      </c>
      <c r="M20" s="6">
        <v>2951</v>
      </c>
      <c r="N20" s="6">
        <v>2986</v>
      </c>
      <c r="O20" s="67" t="s">
        <v>468</v>
      </c>
      <c r="P20" s="10">
        <v>13</v>
      </c>
    </row>
    <row r="21" spans="1:16" ht="15">
      <c r="A21" s="6">
        <v>14</v>
      </c>
      <c r="B21" s="7" t="s">
        <v>175</v>
      </c>
      <c r="C21" s="30">
        <v>203</v>
      </c>
      <c r="D21" s="9">
        <v>198</v>
      </c>
      <c r="E21" s="9">
        <v>182</v>
      </c>
      <c r="F21" s="9">
        <v>180</v>
      </c>
      <c r="G21" s="9">
        <v>175</v>
      </c>
      <c r="H21" s="12">
        <v>175</v>
      </c>
      <c r="I21" s="6">
        <v>177</v>
      </c>
      <c r="J21" s="6">
        <v>177</v>
      </c>
      <c r="K21" s="6">
        <v>176</v>
      </c>
      <c r="L21" s="6">
        <v>177</v>
      </c>
      <c r="M21" s="6">
        <v>174</v>
      </c>
      <c r="N21" s="6">
        <v>170</v>
      </c>
      <c r="O21" s="67" t="s">
        <v>198</v>
      </c>
      <c r="P21" s="10">
        <v>14</v>
      </c>
    </row>
    <row r="22" spans="1:16" ht="15">
      <c r="A22" s="6"/>
      <c r="B22" s="7" t="s">
        <v>176</v>
      </c>
      <c r="C22" s="30"/>
      <c r="D22" s="9"/>
      <c r="E22" s="9"/>
      <c r="F22" s="9"/>
      <c r="G22" s="31"/>
      <c r="H22" s="12"/>
      <c r="I22" s="6"/>
      <c r="J22" s="6"/>
      <c r="K22" s="6"/>
      <c r="L22" s="6"/>
      <c r="M22" s="6"/>
      <c r="N22" s="6"/>
      <c r="O22" s="67" t="s">
        <v>469</v>
      </c>
      <c r="P22" s="10"/>
    </row>
    <row r="23" spans="1:16" ht="15">
      <c r="A23" s="6">
        <v>15</v>
      </c>
      <c r="B23" s="8" t="s">
        <v>59</v>
      </c>
      <c r="C23" s="30">
        <v>3800</v>
      </c>
      <c r="D23" s="9">
        <v>3761</v>
      </c>
      <c r="E23" s="9">
        <v>3501</v>
      </c>
      <c r="F23" s="9">
        <v>3491</v>
      </c>
      <c r="G23" s="31">
        <v>3430</v>
      </c>
      <c r="H23" s="12">
        <v>3443</v>
      </c>
      <c r="I23" s="6">
        <v>3470</v>
      </c>
      <c r="J23" s="6">
        <v>3484</v>
      </c>
      <c r="K23" s="6">
        <v>3370</v>
      </c>
      <c r="L23" s="6">
        <v>3372</v>
      </c>
      <c r="M23" s="6">
        <v>3323</v>
      </c>
      <c r="N23" s="6">
        <v>3105</v>
      </c>
      <c r="O23" s="68" t="s">
        <v>94</v>
      </c>
      <c r="P23" s="10">
        <v>15</v>
      </c>
    </row>
    <row r="24" spans="1:16" ht="15">
      <c r="A24" s="6">
        <v>16</v>
      </c>
      <c r="B24" s="8" t="s">
        <v>177</v>
      </c>
      <c r="C24" s="35">
        <v>18.7</v>
      </c>
      <c r="D24" s="21">
        <v>19</v>
      </c>
      <c r="E24" s="21">
        <v>19.2</v>
      </c>
      <c r="F24" s="21">
        <v>19.4</v>
      </c>
      <c r="G24" s="37">
        <v>19.6</v>
      </c>
      <c r="H24" s="32">
        <v>19.7</v>
      </c>
      <c r="I24" s="19">
        <v>19.6</v>
      </c>
      <c r="J24" s="19">
        <v>19.7</v>
      </c>
      <c r="K24" s="19">
        <v>19.1</v>
      </c>
      <c r="L24" s="19">
        <v>19.1</v>
      </c>
      <c r="M24" s="19">
        <v>19.1</v>
      </c>
      <c r="N24" s="6">
        <v>18.2</v>
      </c>
      <c r="O24" s="68" t="s">
        <v>199</v>
      </c>
      <c r="P24" s="10">
        <v>16</v>
      </c>
    </row>
    <row r="25" spans="1:16" ht="19.5">
      <c r="A25" s="6">
        <v>17</v>
      </c>
      <c r="B25" s="7" t="s">
        <v>178</v>
      </c>
      <c r="C25" s="35">
        <v>0.8</v>
      </c>
      <c r="D25" s="21">
        <v>0.9</v>
      </c>
      <c r="E25" s="21">
        <v>0.8</v>
      </c>
      <c r="F25" s="21">
        <v>0.8</v>
      </c>
      <c r="G25" s="37">
        <v>0.8</v>
      </c>
      <c r="H25" s="32">
        <v>0.8</v>
      </c>
      <c r="I25" s="19">
        <v>0.9</v>
      </c>
      <c r="J25" s="19">
        <v>0.8</v>
      </c>
      <c r="K25" s="19">
        <v>0.9</v>
      </c>
      <c r="L25" s="19">
        <v>0.9</v>
      </c>
      <c r="M25" s="19">
        <v>0.9</v>
      </c>
      <c r="N25" s="6">
        <v>0.9</v>
      </c>
      <c r="O25" s="67" t="s">
        <v>200</v>
      </c>
      <c r="P25" s="10">
        <v>17</v>
      </c>
    </row>
    <row r="26" spans="1:16" ht="15">
      <c r="A26" s="6">
        <v>18</v>
      </c>
      <c r="B26" s="7" t="s">
        <v>459</v>
      </c>
      <c r="C26" s="30">
        <v>125</v>
      </c>
      <c r="D26" s="9">
        <v>111</v>
      </c>
      <c r="E26" s="9">
        <v>144</v>
      </c>
      <c r="F26" s="9">
        <v>104</v>
      </c>
      <c r="G26" s="9">
        <v>107</v>
      </c>
      <c r="H26" s="12">
        <v>109</v>
      </c>
      <c r="I26" s="6">
        <v>103</v>
      </c>
      <c r="J26" s="6">
        <v>87</v>
      </c>
      <c r="K26" s="6">
        <v>95</v>
      </c>
      <c r="L26" s="6">
        <v>105</v>
      </c>
      <c r="M26" s="6">
        <v>117</v>
      </c>
      <c r="N26" s="6">
        <v>172</v>
      </c>
      <c r="O26" s="67" t="s">
        <v>470</v>
      </c>
      <c r="P26" s="10">
        <v>18</v>
      </c>
    </row>
    <row r="27" spans="1:16" ht="15">
      <c r="A27" s="6">
        <v>19</v>
      </c>
      <c r="B27" s="7" t="s">
        <v>179</v>
      </c>
      <c r="C27" s="30">
        <v>39</v>
      </c>
      <c r="D27" s="9">
        <v>39</v>
      </c>
      <c r="E27" s="9">
        <v>38</v>
      </c>
      <c r="F27" s="9">
        <v>46</v>
      </c>
      <c r="G27" s="31">
        <v>45</v>
      </c>
      <c r="H27" s="12">
        <v>46</v>
      </c>
      <c r="I27" s="6">
        <v>43</v>
      </c>
      <c r="J27" s="6">
        <v>44</v>
      </c>
      <c r="K27" s="6">
        <v>48</v>
      </c>
      <c r="L27" s="6">
        <v>53</v>
      </c>
      <c r="M27" s="6">
        <v>57</v>
      </c>
      <c r="N27" s="6">
        <v>56</v>
      </c>
      <c r="O27" s="67" t="s">
        <v>201</v>
      </c>
      <c r="P27" s="10">
        <v>19</v>
      </c>
    </row>
    <row r="28" spans="1:16" ht="15">
      <c r="A28" s="6">
        <v>20</v>
      </c>
      <c r="B28" s="7" t="s">
        <v>180</v>
      </c>
      <c r="C28" s="30">
        <v>361</v>
      </c>
      <c r="D28" s="9">
        <v>455</v>
      </c>
      <c r="E28" s="9">
        <v>453</v>
      </c>
      <c r="F28" s="9">
        <v>474</v>
      </c>
      <c r="G28" s="9">
        <v>435</v>
      </c>
      <c r="H28" s="12">
        <v>430</v>
      </c>
      <c r="I28" s="6">
        <v>386</v>
      </c>
      <c r="J28" s="6">
        <v>469</v>
      </c>
      <c r="K28" s="6">
        <v>508</v>
      </c>
      <c r="L28" s="6">
        <v>528</v>
      </c>
      <c r="M28" s="6">
        <v>602</v>
      </c>
      <c r="N28" s="6">
        <v>644</v>
      </c>
      <c r="O28" s="67" t="s">
        <v>202</v>
      </c>
      <c r="P28" s="10">
        <v>20</v>
      </c>
    </row>
    <row r="29" spans="1:16" ht="15">
      <c r="A29" s="6">
        <v>21</v>
      </c>
      <c r="B29" s="7" t="s">
        <v>181</v>
      </c>
      <c r="C29" s="30">
        <v>37</v>
      </c>
      <c r="D29" s="9">
        <v>30</v>
      </c>
      <c r="E29" s="9">
        <v>31</v>
      </c>
      <c r="F29" s="9">
        <v>28</v>
      </c>
      <c r="G29" s="31">
        <v>29</v>
      </c>
      <c r="H29" s="12">
        <v>27</v>
      </c>
      <c r="I29" s="6">
        <v>28</v>
      </c>
      <c r="J29" s="6">
        <v>29</v>
      </c>
      <c r="K29" s="6">
        <v>31</v>
      </c>
      <c r="L29" s="6">
        <v>30</v>
      </c>
      <c r="M29" s="6">
        <v>34</v>
      </c>
      <c r="N29" s="6">
        <v>32</v>
      </c>
      <c r="O29" s="67" t="s">
        <v>471</v>
      </c>
      <c r="P29" s="10">
        <v>21</v>
      </c>
    </row>
    <row r="30" spans="1:16" ht="15">
      <c r="A30" s="6">
        <v>22</v>
      </c>
      <c r="B30" s="7" t="s">
        <v>182</v>
      </c>
      <c r="C30" s="35">
        <v>5</v>
      </c>
      <c r="D30" s="21">
        <v>3.9</v>
      </c>
      <c r="E30" s="21">
        <v>4.8</v>
      </c>
      <c r="F30" s="21">
        <v>4.4</v>
      </c>
      <c r="G30" s="21">
        <v>4.5</v>
      </c>
      <c r="H30" s="32">
        <v>4.1</v>
      </c>
      <c r="I30" s="19">
        <v>4.4</v>
      </c>
      <c r="J30" s="19">
        <v>4.9</v>
      </c>
      <c r="K30" s="19">
        <v>4.7</v>
      </c>
      <c r="L30" s="19">
        <v>5.4</v>
      </c>
      <c r="M30" s="19">
        <v>6</v>
      </c>
      <c r="N30" s="6">
        <v>5.5</v>
      </c>
      <c r="O30" s="67" t="s">
        <v>472</v>
      </c>
      <c r="P30" s="10">
        <v>22</v>
      </c>
    </row>
    <row r="31" spans="1:16" ht="15">
      <c r="A31" s="6">
        <v>23</v>
      </c>
      <c r="B31" s="7" t="s">
        <v>183</v>
      </c>
      <c r="C31" s="30">
        <v>293</v>
      </c>
      <c r="D31" s="9">
        <v>247</v>
      </c>
      <c r="E31" s="9">
        <v>487</v>
      </c>
      <c r="F31" s="9">
        <v>540</v>
      </c>
      <c r="G31" s="31">
        <v>507</v>
      </c>
      <c r="H31" s="12">
        <v>584</v>
      </c>
      <c r="I31" s="6">
        <v>533</v>
      </c>
      <c r="J31" s="6">
        <v>524</v>
      </c>
      <c r="K31" s="6">
        <v>677</v>
      </c>
      <c r="L31" s="6">
        <v>726</v>
      </c>
      <c r="M31" s="6">
        <v>844</v>
      </c>
      <c r="N31" s="6">
        <v>947</v>
      </c>
      <c r="O31" s="67" t="s">
        <v>473</v>
      </c>
      <c r="P31" s="10">
        <v>23</v>
      </c>
    </row>
    <row r="32" spans="1:16" ht="15">
      <c r="A32" s="6"/>
      <c r="B32" s="7" t="s">
        <v>184</v>
      </c>
      <c r="C32" s="30"/>
      <c r="D32" s="9"/>
      <c r="E32" s="9"/>
      <c r="F32" s="9"/>
      <c r="G32" s="9"/>
      <c r="H32" s="12"/>
      <c r="I32" s="6"/>
      <c r="J32" s="6"/>
      <c r="K32" s="6"/>
      <c r="L32" s="6"/>
      <c r="M32" s="6"/>
      <c r="N32" s="6"/>
      <c r="O32" s="67" t="s">
        <v>203</v>
      </c>
      <c r="P32" s="10"/>
    </row>
    <row r="33" spans="1:16" ht="15">
      <c r="A33" s="6">
        <v>24</v>
      </c>
      <c r="B33" s="8" t="s">
        <v>185</v>
      </c>
      <c r="C33" s="30">
        <v>221</v>
      </c>
      <c r="D33" s="9">
        <v>221</v>
      </c>
      <c r="E33" s="9">
        <v>169</v>
      </c>
      <c r="F33" s="9">
        <v>160</v>
      </c>
      <c r="G33" s="9">
        <v>156</v>
      </c>
      <c r="H33" s="12">
        <v>155</v>
      </c>
      <c r="I33" s="6">
        <v>155</v>
      </c>
      <c r="J33" s="6">
        <v>157</v>
      </c>
      <c r="K33" s="6">
        <v>158</v>
      </c>
      <c r="L33" s="6">
        <v>157</v>
      </c>
      <c r="M33" s="6">
        <v>158</v>
      </c>
      <c r="N33" s="6">
        <v>158</v>
      </c>
      <c r="O33" s="68" t="s">
        <v>204</v>
      </c>
      <c r="P33" s="10">
        <v>24</v>
      </c>
    </row>
    <row r="34" spans="1:16" ht="15">
      <c r="A34" s="6">
        <v>25</v>
      </c>
      <c r="B34" s="8" t="s">
        <v>186</v>
      </c>
      <c r="C34" s="30">
        <v>214</v>
      </c>
      <c r="D34" s="9">
        <v>212</v>
      </c>
      <c r="E34" s="9">
        <v>163</v>
      </c>
      <c r="F34" s="9">
        <v>154</v>
      </c>
      <c r="G34" s="9">
        <v>150</v>
      </c>
      <c r="H34" s="12">
        <v>149</v>
      </c>
      <c r="I34" s="6">
        <v>149</v>
      </c>
      <c r="J34" s="6">
        <v>151</v>
      </c>
      <c r="K34" s="6">
        <v>151</v>
      </c>
      <c r="L34" s="6">
        <v>151</v>
      </c>
      <c r="M34" s="6">
        <v>151</v>
      </c>
      <c r="N34" s="6">
        <v>151</v>
      </c>
      <c r="O34" s="68" t="s">
        <v>205</v>
      </c>
      <c r="P34" s="10">
        <v>25</v>
      </c>
    </row>
    <row r="35" spans="1:16" ht="15">
      <c r="A35" s="6">
        <v>26</v>
      </c>
      <c r="B35" s="7" t="s">
        <v>460</v>
      </c>
      <c r="C35" s="30">
        <v>359</v>
      </c>
      <c r="D35" s="9">
        <v>331</v>
      </c>
      <c r="E35" s="9">
        <v>298</v>
      </c>
      <c r="F35" s="9">
        <v>285</v>
      </c>
      <c r="G35" s="9">
        <v>322</v>
      </c>
      <c r="H35" s="12">
        <v>315</v>
      </c>
      <c r="I35" s="6">
        <v>336</v>
      </c>
      <c r="J35" s="6">
        <v>343</v>
      </c>
      <c r="K35" s="6">
        <v>363</v>
      </c>
      <c r="L35" s="6">
        <v>369</v>
      </c>
      <c r="M35" s="6">
        <v>422</v>
      </c>
      <c r="N35" s="6">
        <v>445</v>
      </c>
      <c r="O35" s="67" t="s">
        <v>474</v>
      </c>
      <c r="P35" s="10">
        <v>26</v>
      </c>
    </row>
    <row r="36" spans="1:16" ht="15">
      <c r="A36" s="6">
        <v>27</v>
      </c>
      <c r="B36" s="8" t="s">
        <v>187</v>
      </c>
      <c r="C36" s="30">
        <v>32</v>
      </c>
      <c r="D36" s="9">
        <v>30</v>
      </c>
      <c r="E36" s="9">
        <v>43</v>
      </c>
      <c r="F36" s="9">
        <v>39</v>
      </c>
      <c r="G36" s="9">
        <v>49</v>
      </c>
      <c r="H36" s="12">
        <v>52</v>
      </c>
      <c r="I36" s="6">
        <v>71</v>
      </c>
      <c r="J36" s="6">
        <v>76</v>
      </c>
      <c r="K36" s="6">
        <v>89</v>
      </c>
      <c r="L36" s="6">
        <v>89</v>
      </c>
      <c r="M36" s="6">
        <v>107</v>
      </c>
      <c r="N36" s="6">
        <v>116</v>
      </c>
      <c r="O36" s="68" t="s">
        <v>206</v>
      </c>
      <c r="P36" s="10">
        <v>27</v>
      </c>
    </row>
    <row r="37" spans="1:16" ht="15">
      <c r="A37" s="6">
        <v>28</v>
      </c>
      <c r="B37" s="7" t="s">
        <v>188</v>
      </c>
      <c r="C37" s="30">
        <v>106</v>
      </c>
      <c r="D37" s="9">
        <v>89</v>
      </c>
      <c r="E37" s="9">
        <v>87</v>
      </c>
      <c r="F37" s="9">
        <v>88</v>
      </c>
      <c r="G37" s="9">
        <v>93</v>
      </c>
      <c r="H37" s="12">
        <v>87</v>
      </c>
      <c r="I37" s="6">
        <v>90</v>
      </c>
      <c r="J37" s="6">
        <v>91</v>
      </c>
      <c r="K37" s="6">
        <v>97</v>
      </c>
      <c r="L37" s="6">
        <v>102</v>
      </c>
      <c r="M37" s="6">
        <v>115</v>
      </c>
      <c r="N37" s="6">
        <v>122</v>
      </c>
      <c r="O37" s="67" t="s">
        <v>475</v>
      </c>
      <c r="P37" s="10">
        <v>28</v>
      </c>
    </row>
    <row r="38" spans="1:16" ht="15">
      <c r="A38" s="6">
        <v>29</v>
      </c>
      <c r="B38" s="7" t="s">
        <v>189</v>
      </c>
      <c r="C38" s="30">
        <v>232</v>
      </c>
      <c r="D38" s="9">
        <v>249</v>
      </c>
      <c r="E38" s="9">
        <v>313</v>
      </c>
      <c r="F38" s="9">
        <v>302</v>
      </c>
      <c r="G38" s="9">
        <v>305</v>
      </c>
      <c r="H38" s="12">
        <v>308</v>
      </c>
      <c r="I38" s="6">
        <v>319</v>
      </c>
      <c r="J38" s="6">
        <v>337</v>
      </c>
      <c r="K38" s="6">
        <v>355</v>
      </c>
      <c r="L38" s="6">
        <v>371</v>
      </c>
      <c r="M38" s="6">
        <v>429</v>
      </c>
      <c r="N38" s="6">
        <v>482</v>
      </c>
      <c r="O38" s="67" t="s">
        <v>207</v>
      </c>
      <c r="P38" s="10">
        <v>29</v>
      </c>
    </row>
    <row r="40" spans="1:26" s="29" customFormat="1" ht="33" customHeight="1">
      <c r="A40" s="92" t="s">
        <v>388</v>
      </c>
      <c r="B40" s="92"/>
      <c r="C40" s="92"/>
      <c r="D40" s="92"/>
      <c r="E40" s="92"/>
      <c r="F40" s="92"/>
      <c r="G40" s="92"/>
      <c r="H40" s="92"/>
      <c r="I40" s="92"/>
      <c r="J40" s="92"/>
      <c r="K40" s="92"/>
      <c r="L40" s="92"/>
      <c r="M40" s="92"/>
      <c r="N40" s="92"/>
      <c r="O40" s="92"/>
      <c r="P40" s="92"/>
      <c r="R40" s="28"/>
      <c r="S40" s="28"/>
      <c r="T40" s="28"/>
      <c r="U40" s="28"/>
      <c r="V40" s="28"/>
      <c r="W40" s="28"/>
      <c r="X40" s="28"/>
      <c r="Y40" s="28"/>
      <c r="Z40" s="28"/>
    </row>
    <row r="41" spans="1:26" s="29" customFormat="1" ht="33.75" customHeight="1">
      <c r="A41" s="75" t="s">
        <v>390</v>
      </c>
      <c r="B41" s="76"/>
      <c r="C41" s="76"/>
      <c r="D41" s="76"/>
      <c r="E41" s="76"/>
      <c r="F41" s="76"/>
      <c r="G41" s="76"/>
      <c r="H41" s="76"/>
      <c r="I41" s="76"/>
      <c r="J41" s="76"/>
      <c r="K41" s="76"/>
      <c r="L41" s="76"/>
      <c r="M41" s="76"/>
      <c r="N41" s="76"/>
      <c r="O41" s="76"/>
      <c r="P41" s="76"/>
      <c r="R41" s="28"/>
      <c r="S41" s="28"/>
      <c r="T41" s="28"/>
      <c r="U41" s="28"/>
      <c r="V41" s="28"/>
      <c r="W41" s="28"/>
      <c r="X41" s="28"/>
      <c r="Y41" s="28"/>
      <c r="Z41" s="28"/>
    </row>
  </sheetData>
  <mergeCells count="6">
    <mergeCell ref="A41:P41"/>
    <mergeCell ref="A40:P40"/>
    <mergeCell ref="H4:P4"/>
    <mergeCell ref="A4:G4"/>
    <mergeCell ref="H18:P18"/>
    <mergeCell ref="A18:G1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topLeftCell="A25">
      <selection activeCell="A43" sqref="A43:P43"/>
    </sheetView>
  </sheetViews>
  <sheetFormatPr defaultColWidth="9.140625" defaultRowHeight="15"/>
  <cols>
    <col min="1" max="1" width="5.57421875" style="28" customWidth="1"/>
    <col min="2" max="2" width="50.8515625" style="28" customWidth="1"/>
    <col min="3" max="14" width="10.7109375" style="28" customWidth="1"/>
    <col min="15" max="15" width="50.8515625" style="28" customWidth="1"/>
    <col min="16" max="16" width="5.57421875" style="28" customWidth="1"/>
    <col min="17" max="25" width="9.140625" style="28" customWidth="1"/>
    <col min="26" max="26" width="10.28125" style="28" bestFit="1" customWidth="1"/>
    <col min="27" max="27" width="11.7109375" style="28" customWidth="1"/>
    <col min="28" max="16384" width="9.140625" style="28" customWidth="1"/>
  </cols>
  <sheetData>
    <row r="1" spans="1:4" ht="15">
      <c r="A1" s="1" t="s">
        <v>331</v>
      </c>
      <c r="C1" s="28" t="s">
        <v>238</v>
      </c>
      <c r="D1" s="28" t="s">
        <v>238</v>
      </c>
    </row>
    <row r="2" ht="15" thickBot="1">
      <c r="A2" s="54" t="s">
        <v>0</v>
      </c>
    </row>
    <row r="3" spans="1:16" ht="15" thickBot="1">
      <c r="A3" s="2" t="s">
        <v>1</v>
      </c>
      <c r="B3" s="2" t="s">
        <v>2</v>
      </c>
      <c r="C3" s="2">
        <v>2000</v>
      </c>
      <c r="D3" s="3">
        <v>2005</v>
      </c>
      <c r="E3" s="11">
        <v>2008</v>
      </c>
      <c r="F3" s="11">
        <v>2009</v>
      </c>
      <c r="G3" s="3">
        <v>2010</v>
      </c>
      <c r="H3" s="4">
        <v>2011</v>
      </c>
      <c r="I3" s="4">
        <v>2012</v>
      </c>
      <c r="J3" s="4">
        <v>2013</v>
      </c>
      <c r="K3" s="4">
        <v>2014</v>
      </c>
      <c r="L3" s="4">
        <v>2015</v>
      </c>
      <c r="M3" s="4">
        <v>2016</v>
      </c>
      <c r="N3" s="4">
        <v>2017</v>
      </c>
      <c r="O3" s="55" t="s">
        <v>3</v>
      </c>
      <c r="P3" s="4" t="s">
        <v>4</v>
      </c>
    </row>
    <row r="4" spans="1:16" ht="14.25" customHeight="1">
      <c r="A4" s="77" t="s">
        <v>348</v>
      </c>
      <c r="B4" s="77"/>
      <c r="C4" s="77"/>
      <c r="D4" s="77"/>
      <c r="E4" s="77"/>
      <c r="F4" s="77"/>
      <c r="G4" s="77"/>
      <c r="H4" s="78" t="s">
        <v>392</v>
      </c>
      <c r="I4" s="79"/>
      <c r="J4" s="79"/>
      <c r="K4" s="79"/>
      <c r="L4" s="79"/>
      <c r="M4" s="79"/>
      <c r="N4" s="79"/>
      <c r="O4" s="79"/>
      <c r="P4" s="79"/>
    </row>
    <row r="5" spans="1:16" ht="15">
      <c r="A5" s="6">
        <v>1</v>
      </c>
      <c r="B5" s="7" t="s">
        <v>430</v>
      </c>
      <c r="C5" s="32">
        <v>1682.3</v>
      </c>
      <c r="D5" s="19">
        <v>1494.3</v>
      </c>
      <c r="E5" s="19">
        <v>1587.7</v>
      </c>
      <c r="F5" s="19">
        <v>1584.3</v>
      </c>
      <c r="G5" s="19">
        <v>1383.1</v>
      </c>
      <c r="H5" s="32">
        <v>1437.3</v>
      </c>
      <c r="I5" s="19">
        <v>1407</v>
      </c>
      <c r="J5" s="19">
        <v>1375.7</v>
      </c>
      <c r="K5" s="19">
        <v>1387.8</v>
      </c>
      <c r="L5" s="19">
        <v>1444</v>
      </c>
      <c r="M5" s="19">
        <v>1428.6</v>
      </c>
      <c r="N5" s="19">
        <v>1455.9</v>
      </c>
      <c r="O5" s="67" t="s">
        <v>437</v>
      </c>
      <c r="P5" s="10">
        <v>1</v>
      </c>
    </row>
    <row r="6" spans="1:16" ht="15">
      <c r="A6" s="6">
        <v>2</v>
      </c>
      <c r="B6" s="8" t="s">
        <v>208</v>
      </c>
      <c r="C6" s="32" t="s">
        <v>151</v>
      </c>
      <c r="D6" s="19" t="s">
        <v>151</v>
      </c>
      <c r="E6" s="19">
        <v>97.7</v>
      </c>
      <c r="F6" s="19">
        <v>97.9</v>
      </c>
      <c r="G6" s="19">
        <v>97.5</v>
      </c>
      <c r="H6" s="32">
        <v>98.5</v>
      </c>
      <c r="I6" s="19">
        <v>97.9</v>
      </c>
      <c r="J6" s="19">
        <v>98.7</v>
      </c>
      <c r="K6" s="19">
        <v>99.1</v>
      </c>
      <c r="L6" s="19">
        <v>99.2</v>
      </c>
      <c r="M6" s="19">
        <v>99.2</v>
      </c>
      <c r="N6" s="19">
        <v>99.3</v>
      </c>
      <c r="O6" s="59" t="s">
        <v>224</v>
      </c>
      <c r="P6" s="10">
        <v>2</v>
      </c>
    </row>
    <row r="7" spans="1:16" ht="15">
      <c r="A7" s="6">
        <v>3</v>
      </c>
      <c r="B7" s="7" t="s">
        <v>431</v>
      </c>
      <c r="C7" s="32">
        <v>1257</v>
      </c>
      <c r="D7" s="19">
        <v>1117.8</v>
      </c>
      <c r="E7" s="19">
        <v>1209</v>
      </c>
      <c r="F7" s="19">
        <v>1196.2</v>
      </c>
      <c r="G7" s="19">
        <v>1009.3</v>
      </c>
      <c r="H7" s="32">
        <v>1062.8</v>
      </c>
      <c r="I7" s="19">
        <v>1027.4</v>
      </c>
      <c r="J7" s="19">
        <v>1022.7</v>
      </c>
      <c r="K7" s="19">
        <v>1051.1</v>
      </c>
      <c r="L7" s="19">
        <v>1103.7</v>
      </c>
      <c r="M7" s="19">
        <v>1074.4</v>
      </c>
      <c r="N7" s="19">
        <v>1113.9</v>
      </c>
      <c r="O7" s="67" t="s">
        <v>438</v>
      </c>
      <c r="P7" s="10">
        <v>3</v>
      </c>
    </row>
    <row r="8" spans="1:16" ht="15">
      <c r="A8" s="6"/>
      <c r="B8" s="8" t="s">
        <v>209</v>
      </c>
      <c r="C8" s="32"/>
      <c r="D8" s="19"/>
      <c r="E8" s="19"/>
      <c r="F8" s="19"/>
      <c r="G8" s="19"/>
      <c r="H8" s="32"/>
      <c r="I8" s="19"/>
      <c r="J8" s="19"/>
      <c r="K8" s="19"/>
      <c r="L8" s="19"/>
      <c r="M8" s="19"/>
      <c r="N8" s="19"/>
      <c r="O8" s="59" t="s">
        <v>225</v>
      </c>
      <c r="P8" s="10"/>
    </row>
    <row r="9" spans="1:16" ht="15">
      <c r="A9" s="6">
        <v>4</v>
      </c>
      <c r="B9" s="13" t="s">
        <v>215</v>
      </c>
      <c r="C9" s="32">
        <v>70.8</v>
      </c>
      <c r="D9" s="19">
        <v>73.2</v>
      </c>
      <c r="E9" s="19">
        <v>75.5</v>
      </c>
      <c r="F9" s="19">
        <v>76.6</v>
      </c>
      <c r="G9" s="19">
        <v>75.1</v>
      </c>
      <c r="H9" s="32">
        <v>75.6</v>
      </c>
      <c r="I9" s="19">
        <v>74.6</v>
      </c>
      <c r="J9" s="19">
        <v>71.8</v>
      </c>
      <c r="K9" s="19">
        <v>69.4</v>
      </c>
      <c r="L9" s="19">
        <v>69.3</v>
      </c>
      <c r="M9" s="19">
        <v>69</v>
      </c>
      <c r="N9" s="19">
        <v>70.4</v>
      </c>
      <c r="O9" s="70" t="s">
        <v>439</v>
      </c>
      <c r="P9" s="10">
        <v>4</v>
      </c>
    </row>
    <row r="10" spans="1:16" ht="15">
      <c r="A10" s="6">
        <v>5</v>
      </c>
      <c r="B10" s="23" t="s">
        <v>210</v>
      </c>
      <c r="C10" s="32">
        <v>25.7</v>
      </c>
      <c r="D10" s="19">
        <v>23.6</v>
      </c>
      <c r="E10" s="19">
        <v>24.7</v>
      </c>
      <c r="F10" s="19">
        <v>25.3</v>
      </c>
      <c r="G10" s="19">
        <v>25.7</v>
      </c>
      <c r="H10" s="32">
        <v>28.2</v>
      </c>
      <c r="I10" s="19">
        <v>27</v>
      </c>
      <c r="J10" s="19">
        <v>26.6</v>
      </c>
      <c r="K10" s="19">
        <v>26.8</v>
      </c>
      <c r="L10" s="19">
        <v>28.1</v>
      </c>
      <c r="M10" s="19">
        <v>28.9</v>
      </c>
      <c r="N10" s="19">
        <v>28.9</v>
      </c>
      <c r="O10" s="61" t="s">
        <v>226</v>
      </c>
      <c r="P10" s="10">
        <v>5</v>
      </c>
    </row>
    <row r="11" spans="1:16" ht="15">
      <c r="A11" s="6">
        <v>6</v>
      </c>
      <c r="B11" s="24" t="s">
        <v>211</v>
      </c>
      <c r="C11" s="32">
        <v>13.1</v>
      </c>
      <c r="D11" s="19">
        <v>8.6</v>
      </c>
      <c r="E11" s="19">
        <v>7.9</v>
      </c>
      <c r="F11" s="19">
        <v>7.8</v>
      </c>
      <c r="G11" s="19">
        <v>6.3</v>
      </c>
      <c r="H11" s="32">
        <v>8.7</v>
      </c>
      <c r="I11" s="19">
        <v>7.1</v>
      </c>
      <c r="J11" s="19">
        <v>7.2</v>
      </c>
      <c r="K11" s="19">
        <v>5.1</v>
      </c>
      <c r="L11" s="19">
        <v>4.7</v>
      </c>
      <c r="M11" s="19">
        <v>3.5</v>
      </c>
      <c r="N11" s="19">
        <v>4</v>
      </c>
      <c r="O11" s="61" t="s">
        <v>227</v>
      </c>
      <c r="P11" s="10">
        <v>6</v>
      </c>
    </row>
    <row r="12" spans="1:16" ht="15">
      <c r="A12" s="6">
        <v>7</v>
      </c>
      <c r="B12" s="13" t="s">
        <v>212</v>
      </c>
      <c r="C12" s="32">
        <v>10.9</v>
      </c>
      <c r="D12" s="19">
        <v>4.6</v>
      </c>
      <c r="E12" s="19">
        <v>3.7</v>
      </c>
      <c r="F12" s="19">
        <v>3.5</v>
      </c>
      <c r="G12" s="19">
        <v>2.7</v>
      </c>
      <c r="H12" s="32">
        <v>3.4</v>
      </c>
      <c r="I12" s="19">
        <v>3</v>
      </c>
      <c r="J12" s="19">
        <v>2.6</v>
      </c>
      <c r="K12" s="19">
        <v>1.9</v>
      </c>
      <c r="L12" s="19">
        <v>1.9</v>
      </c>
      <c r="M12" s="19">
        <v>1.9</v>
      </c>
      <c r="N12" s="19">
        <v>1.9</v>
      </c>
      <c r="O12" s="60" t="s">
        <v>228</v>
      </c>
      <c r="P12" s="10">
        <v>7</v>
      </c>
    </row>
    <row r="13" spans="1:16" ht="15">
      <c r="A13" s="6">
        <v>8</v>
      </c>
      <c r="B13" s="13" t="s">
        <v>213</v>
      </c>
      <c r="C13" s="32">
        <v>3.9</v>
      </c>
      <c r="D13" s="19">
        <v>4</v>
      </c>
      <c r="E13" s="19">
        <v>2.5</v>
      </c>
      <c r="F13" s="19">
        <v>2.4</v>
      </c>
      <c r="G13" s="19">
        <v>3.3</v>
      </c>
      <c r="H13" s="32">
        <v>2.9</v>
      </c>
      <c r="I13" s="19">
        <v>3.2</v>
      </c>
      <c r="J13" s="19">
        <v>3.2</v>
      </c>
      <c r="K13" s="19">
        <v>3.3</v>
      </c>
      <c r="L13" s="19">
        <v>2.9</v>
      </c>
      <c r="M13" s="19">
        <v>3.3</v>
      </c>
      <c r="N13" s="19">
        <v>3.7</v>
      </c>
      <c r="O13" s="60" t="s">
        <v>229</v>
      </c>
      <c r="P13" s="10">
        <v>8</v>
      </c>
    </row>
    <row r="14" spans="1:16" ht="15">
      <c r="A14" s="6"/>
      <c r="B14" s="7" t="s">
        <v>214</v>
      </c>
      <c r="C14" s="32"/>
      <c r="D14" s="19"/>
      <c r="E14" s="19"/>
      <c r="F14" s="19"/>
      <c r="G14" s="19"/>
      <c r="H14" s="32"/>
      <c r="I14" s="19"/>
      <c r="J14" s="19"/>
      <c r="K14" s="19"/>
      <c r="L14" s="19"/>
      <c r="M14" s="19"/>
      <c r="N14" s="19"/>
      <c r="O14" s="58" t="s">
        <v>230</v>
      </c>
      <c r="P14" s="10"/>
    </row>
    <row r="15" spans="1:16" ht="15">
      <c r="A15" s="6">
        <v>9</v>
      </c>
      <c r="B15" s="13" t="s">
        <v>215</v>
      </c>
      <c r="C15" s="32">
        <v>2185.7</v>
      </c>
      <c r="D15" s="19">
        <v>2404.4</v>
      </c>
      <c r="E15" s="19">
        <v>3014.4</v>
      </c>
      <c r="F15" s="19">
        <v>2764.9</v>
      </c>
      <c r="G15" s="19">
        <v>2405</v>
      </c>
      <c r="H15" s="32">
        <v>2472.1</v>
      </c>
      <c r="I15" s="19">
        <v>2448.8</v>
      </c>
      <c r="J15" s="19">
        <v>2311.3</v>
      </c>
      <c r="K15" s="19">
        <v>2824.5</v>
      </c>
      <c r="L15" s="19">
        <v>2846.9</v>
      </c>
      <c r="M15" s="19">
        <v>3031.5</v>
      </c>
      <c r="N15" s="19">
        <v>3404.4</v>
      </c>
      <c r="O15" s="68" t="s">
        <v>440</v>
      </c>
      <c r="P15" s="10">
        <v>9</v>
      </c>
    </row>
    <row r="16" spans="1:16" ht="15">
      <c r="A16" s="6">
        <v>10</v>
      </c>
      <c r="B16" s="13" t="s">
        <v>216</v>
      </c>
      <c r="C16" s="32">
        <v>967.7</v>
      </c>
      <c r="D16" s="19">
        <v>896.1</v>
      </c>
      <c r="E16" s="19">
        <v>1135.2</v>
      </c>
      <c r="F16" s="19">
        <v>1061.8</v>
      </c>
      <c r="G16" s="19">
        <v>974.9</v>
      </c>
      <c r="H16" s="32">
        <v>1085.6</v>
      </c>
      <c r="I16" s="19">
        <v>1001.8</v>
      </c>
      <c r="J16" s="19">
        <v>994.9</v>
      </c>
      <c r="K16" s="19">
        <v>1282.9</v>
      </c>
      <c r="L16" s="19">
        <v>1367.5</v>
      </c>
      <c r="M16" s="19">
        <v>1547.4</v>
      </c>
      <c r="N16" s="19">
        <v>1690.7</v>
      </c>
      <c r="O16" s="60" t="s">
        <v>231</v>
      </c>
      <c r="P16" s="10">
        <v>10</v>
      </c>
    </row>
    <row r="17" spans="1:16" ht="15">
      <c r="A17" s="6">
        <v>11</v>
      </c>
      <c r="B17" s="25" t="s">
        <v>211</v>
      </c>
      <c r="C17" s="32">
        <v>308.7</v>
      </c>
      <c r="D17" s="19">
        <v>229.5</v>
      </c>
      <c r="E17" s="19">
        <v>256.7</v>
      </c>
      <c r="F17" s="19">
        <v>226.5</v>
      </c>
      <c r="G17" s="19">
        <v>150.5</v>
      </c>
      <c r="H17" s="32">
        <v>222.4</v>
      </c>
      <c r="I17" s="19">
        <v>184.1</v>
      </c>
      <c r="J17" s="19">
        <v>181.4</v>
      </c>
      <c r="K17" s="19">
        <v>161.9</v>
      </c>
      <c r="L17" s="19">
        <v>153.5</v>
      </c>
      <c r="M17" s="19">
        <v>112.5</v>
      </c>
      <c r="N17" s="19">
        <v>140.8</v>
      </c>
      <c r="O17" s="60" t="s">
        <v>227</v>
      </c>
      <c r="P17" s="10">
        <v>11</v>
      </c>
    </row>
    <row r="18" spans="1:16" ht="15">
      <c r="A18" s="6">
        <v>12</v>
      </c>
      <c r="B18" s="8" t="s">
        <v>349</v>
      </c>
      <c r="C18" s="32">
        <v>2495.5</v>
      </c>
      <c r="D18" s="19">
        <v>898.9</v>
      </c>
      <c r="E18" s="19">
        <v>896.5</v>
      </c>
      <c r="F18" s="19">
        <v>783.5</v>
      </c>
      <c r="G18" s="19">
        <v>746.1</v>
      </c>
      <c r="H18" s="32">
        <v>851.7</v>
      </c>
      <c r="I18" s="19">
        <v>703.5</v>
      </c>
      <c r="J18" s="19">
        <v>595.1</v>
      </c>
      <c r="K18" s="19">
        <v>548.4</v>
      </c>
      <c r="L18" s="19">
        <v>456</v>
      </c>
      <c r="M18" s="19">
        <v>607.8</v>
      </c>
      <c r="N18" s="19">
        <v>615.8</v>
      </c>
      <c r="O18" s="68" t="s">
        <v>441</v>
      </c>
      <c r="P18" s="10">
        <v>12</v>
      </c>
    </row>
    <row r="19" spans="1:16" ht="15">
      <c r="A19" s="6">
        <v>13</v>
      </c>
      <c r="B19" s="8" t="s">
        <v>213</v>
      </c>
      <c r="C19" s="32">
        <v>1883.3</v>
      </c>
      <c r="D19" s="19">
        <v>1738.5</v>
      </c>
      <c r="E19" s="19">
        <v>1362.7</v>
      </c>
      <c r="F19" s="19">
        <v>1588.1</v>
      </c>
      <c r="G19" s="19">
        <v>1614.2</v>
      </c>
      <c r="H19" s="32">
        <v>1705.7</v>
      </c>
      <c r="I19" s="19">
        <v>1732.7</v>
      </c>
      <c r="J19" s="19">
        <v>1851.3</v>
      </c>
      <c r="K19" s="19">
        <v>2101.7</v>
      </c>
      <c r="L19" s="19">
        <v>1674.6</v>
      </c>
      <c r="M19" s="19">
        <v>2247.9</v>
      </c>
      <c r="N19" s="19">
        <v>2407.2</v>
      </c>
      <c r="O19" s="59" t="s">
        <v>229</v>
      </c>
      <c r="P19" s="10">
        <v>13</v>
      </c>
    </row>
    <row r="20" spans="1:16" ht="15">
      <c r="A20" s="6"/>
      <c r="B20" s="7" t="s">
        <v>217</v>
      </c>
      <c r="C20" s="32"/>
      <c r="D20" s="19"/>
      <c r="E20" s="19"/>
      <c r="F20" s="19"/>
      <c r="G20" s="19"/>
      <c r="H20" s="32"/>
      <c r="I20" s="19"/>
      <c r="J20" s="19"/>
      <c r="K20" s="19"/>
      <c r="L20" s="19"/>
      <c r="M20" s="19"/>
      <c r="N20" s="19"/>
      <c r="O20" s="58" t="s">
        <v>232</v>
      </c>
      <c r="P20" s="10"/>
    </row>
    <row r="21" spans="1:16" ht="15">
      <c r="A21" s="6">
        <v>14</v>
      </c>
      <c r="B21" s="8" t="s">
        <v>215</v>
      </c>
      <c r="C21" s="32">
        <v>24.6</v>
      </c>
      <c r="D21" s="19">
        <v>29.4</v>
      </c>
      <c r="E21" s="19">
        <v>33</v>
      </c>
      <c r="F21" s="19">
        <v>30.2</v>
      </c>
      <c r="G21" s="19">
        <v>31.7</v>
      </c>
      <c r="H21" s="32">
        <v>30.8</v>
      </c>
      <c r="I21" s="19">
        <v>31.9</v>
      </c>
      <c r="J21" s="19">
        <v>31.5</v>
      </c>
      <c r="K21" s="19">
        <v>38.7</v>
      </c>
      <c r="L21" s="19">
        <v>37.2</v>
      </c>
      <c r="M21" s="19">
        <v>40.9</v>
      </c>
      <c r="N21" s="19">
        <v>43.4</v>
      </c>
      <c r="O21" s="68" t="s">
        <v>442</v>
      </c>
      <c r="P21" s="10">
        <v>14</v>
      </c>
    </row>
    <row r="22" spans="1:16" ht="15">
      <c r="A22" s="6">
        <v>15</v>
      </c>
      <c r="B22" s="13" t="s">
        <v>216</v>
      </c>
      <c r="C22" s="32">
        <v>29.9</v>
      </c>
      <c r="D22" s="19">
        <v>33.9</v>
      </c>
      <c r="E22" s="19">
        <v>38</v>
      </c>
      <c r="F22" s="19">
        <v>35</v>
      </c>
      <c r="G22" s="19">
        <v>37.6</v>
      </c>
      <c r="H22" s="32">
        <v>36.2</v>
      </c>
      <c r="I22" s="19">
        <v>36.1</v>
      </c>
      <c r="J22" s="19">
        <v>36.6</v>
      </c>
      <c r="K22" s="19">
        <v>45.6</v>
      </c>
      <c r="L22" s="19">
        <v>44.1</v>
      </c>
      <c r="M22" s="19">
        <v>49.8</v>
      </c>
      <c r="N22" s="19">
        <v>52.4</v>
      </c>
      <c r="O22" s="60" t="s">
        <v>231</v>
      </c>
      <c r="P22" s="10">
        <v>15</v>
      </c>
    </row>
    <row r="23" spans="1:16" ht="15">
      <c r="A23" s="6">
        <v>16</v>
      </c>
      <c r="B23" s="25" t="s">
        <v>211</v>
      </c>
      <c r="C23" s="32">
        <v>18.7</v>
      </c>
      <c r="D23" s="19">
        <v>23.8</v>
      </c>
      <c r="E23" s="19">
        <v>26.8</v>
      </c>
      <c r="F23" s="19">
        <v>24.4</v>
      </c>
      <c r="G23" s="19">
        <v>23.7</v>
      </c>
      <c r="H23" s="32">
        <v>24</v>
      </c>
      <c r="I23" s="19">
        <v>25.3</v>
      </c>
      <c r="J23" s="19">
        <v>24.6</v>
      </c>
      <c r="K23" s="19">
        <v>30.4</v>
      </c>
      <c r="L23" s="19">
        <v>29.5</v>
      </c>
      <c r="M23" s="19">
        <v>30.1</v>
      </c>
      <c r="N23" s="19">
        <v>31.7</v>
      </c>
      <c r="O23" s="60" t="s">
        <v>227</v>
      </c>
      <c r="P23" s="10">
        <v>16</v>
      </c>
    </row>
    <row r="24" spans="1:16" ht="15">
      <c r="A24" s="6">
        <v>17</v>
      </c>
      <c r="B24" s="8" t="s">
        <v>349</v>
      </c>
      <c r="C24" s="12">
        <v>182</v>
      </c>
      <c r="D24" s="6">
        <v>174</v>
      </c>
      <c r="E24" s="6">
        <v>202</v>
      </c>
      <c r="F24" s="6">
        <v>189</v>
      </c>
      <c r="G24" s="6">
        <v>277</v>
      </c>
      <c r="H24" s="12">
        <v>238</v>
      </c>
      <c r="I24" s="6">
        <v>231</v>
      </c>
      <c r="J24" s="6">
        <v>225</v>
      </c>
      <c r="K24" s="6">
        <v>282</v>
      </c>
      <c r="L24" s="6">
        <v>214</v>
      </c>
      <c r="M24" s="6">
        <v>300</v>
      </c>
      <c r="N24" s="19">
        <v>289</v>
      </c>
      <c r="O24" s="68" t="s">
        <v>441</v>
      </c>
      <c r="P24" s="10">
        <v>17</v>
      </c>
    </row>
    <row r="25" spans="1:16" ht="15">
      <c r="A25" s="6">
        <v>18</v>
      </c>
      <c r="B25" s="8" t="s">
        <v>213</v>
      </c>
      <c r="C25" s="12">
        <v>387</v>
      </c>
      <c r="D25" s="6">
        <v>385</v>
      </c>
      <c r="E25" s="6">
        <v>455</v>
      </c>
      <c r="F25" s="6">
        <v>559</v>
      </c>
      <c r="G25" s="6">
        <v>479</v>
      </c>
      <c r="H25" s="12">
        <v>545</v>
      </c>
      <c r="I25" s="6">
        <v>524</v>
      </c>
      <c r="J25" s="6">
        <v>559</v>
      </c>
      <c r="K25" s="6">
        <v>610</v>
      </c>
      <c r="L25" s="6">
        <v>518</v>
      </c>
      <c r="M25" s="6">
        <v>629</v>
      </c>
      <c r="N25" s="19">
        <v>588</v>
      </c>
      <c r="O25" s="59" t="s">
        <v>229</v>
      </c>
      <c r="P25" s="10">
        <v>18</v>
      </c>
    </row>
    <row r="26" spans="1:16" ht="15">
      <c r="A26" s="6"/>
      <c r="B26" s="7" t="s">
        <v>432</v>
      </c>
      <c r="C26" s="12"/>
      <c r="D26" s="6"/>
      <c r="E26" s="6"/>
      <c r="F26" s="6"/>
      <c r="G26" s="6"/>
      <c r="H26" s="12"/>
      <c r="I26" s="6"/>
      <c r="J26" s="6"/>
      <c r="K26" s="6"/>
      <c r="L26" s="6"/>
      <c r="M26" s="6"/>
      <c r="N26" s="19"/>
      <c r="O26" s="69" t="s">
        <v>443</v>
      </c>
      <c r="P26" s="10"/>
    </row>
    <row r="27" spans="1:16" ht="15">
      <c r="A27" s="6"/>
      <c r="B27" s="8" t="s">
        <v>362</v>
      </c>
      <c r="C27" s="12"/>
      <c r="D27" s="6"/>
      <c r="E27" s="6"/>
      <c r="F27" s="6"/>
      <c r="G27" s="6"/>
      <c r="H27" s="12"/>
      <c r="I27" s="6"/>
      <c r="J27" s="6"/>
      <c r="K27" s="6"/>
      <c r="L27" s="6"/>
      <c r="M27" s="6"/>
      <c r="N27" s="19"/>
      <c r="O27" s="58" t="s">
        <v>364</v>
      </c>
      <c r="P27" s="10"/>
    </row>
    <row r="28" spans="1:16" ht="15">
      <c r="A28" s="6">
        <v>19</v>
      </c>
      <c r="B28" s="13" t="s">
        <v>218</v>
      </c>
      <c r="C28" s="32">
        <v>503.1</v>
      </c>
      <c r="D28" s="19">
        <v>434.9</v>
      </c>
      <c r="E28" s="19">
        <v>407.8</v>
      </c>
      <c r="F28" s="19">
        <v>364.1</v>
      </c>
      <c r="G28" s="19">
        <v>387</v>
      </c>
      <c r="H28" s="32">
        <v>366.3</v>
      </c>
      <c r="I28" s="19">
        <v>382.7</v>
      </c>
      <c r="J28" s="19">
        <v>357</v>
      </c>
      <c r="K28" s="19">
        <v>362.7</v>
      </c>
      <c r="L28" s="19">
        <v>366.3</v>
      </c>
      <c r="M28" s="19">
        <v>361.8</v>
      </c>
      <c r="N28" s="19">
        <v>374.2</v>
      </c>
      <c r="O28" s="60" t="s">
        <v>233</v>
      </c>
      <c r="P28" s="10">
        <v>19</v>
      </c>
    </row>
    <row r="29" spans="1:16" ht="15">
      <c r="A29" s="6">
        <v>20</v>
      </c>
      <c r="B29" s="13" t="s">
        <v>434</v>
      </c>
      <c r="C29" s="32">
        <v>29.9</v>
      </c>
      <c r="D29" s="19">
        <v>29.1</v>
      </c>
      <c r="E29" s="19">
        <v>25.7</v>
      </c>
      <c r="F29" s="19">
        <v>23</v>
      </c>
      <c r="G29" s="22">
        <v>28</v>
      </c>
      <c r="H29" s="40">
        <v>25.5</v>
      </c>
      <c r="I29" s="22">
        <v>27.2</v>
      </c>
      <c r="J29" s="22">
        <v>25.9</v>
      </c>
      <c r="K29" s="22">
        <v>26.1</v>
      </c>
      <c r="L29" s="22">
        <v>25.4</v>
      </c>
      <c r="M29" s="22">
        <v>25.3</v>
      </c>
      <c r="N29" s="19">
        <v>25.7</v>
      </c>
      <c r="O29" s="60" t="s">
        <v>444</v>
      </c>
      <c r="P29" s="10">
        <v>20</v>
      </c>
    </row>
    <row r="30" spans="1:16" ht="15">
      <c r="A30" s="6"/>
      <c r="B30" s="8" t="s">
        <v>363</v>
      </c>
      <c r="C30" s="32"/>
      <c r="D30" s="19"/>
      <c r="E30" s="19"/>
      <c r="F30" s="19"/>
      <c r="G30" s="19"/>
      <c r="H30" s="32"/>
      <c r="I30" s="19"/>
      <c r="J30" s="19"/>
      <c r="K30" s="19"/>
      <c r="L30" s="19"/>
      <c r="M30" s="19"/>
      <c r="N30" s="19"/>
      <c r="O30" s="67" t="s">
        <v>445</v>
      </c>
      <c r="P30" s="10"/>
    </row>
    <row r="31" spans="1:16" ht="15">
      <c r="A31" s="6">
        <v>21</v>
      </c>
      <c r="B31" s="13" t="s">
        <v>218</v>
      </c>
      <c r="C31" s="32">
        <v>1197.3</v>
      </c>
      <c r="D31" s="19">
        <v>1269.3</v>
      </c>
      <c r="E31" s="19">
        <v>1017.4</v>
      </c>
      <c r="F31" s="19">
        <v>936.1</v>
      </c>
      <c r="G31" s="19">
        <v>997</v>
      </c>
      <c r="H31" s="32">
        <v>784.1</v>
      </c>
      <c r="I31" s="19">
        <v>635.2</v>
      </c>
      <c r="J31" s="19">
        <v>569.6</v>
      </c>
      <c r="K31" s="19">
        <v>616.7</v>
      </c>
      <c r="L31" s="19">
        <v>574.6</v>
      </c>
      <c r="M31" s="19">
        <v>558.4</v>
      </c>
      <c r="N31" s="19">
        <v>616.2</v>
      </c>
      <c r="O31" s="60" t="s">
        <v>234</v>
      </c>
      <c r="P31" s="10">
        <v>21</v>
      </c>
    </row>
    <row r="32" spans="1:16" ht="15">
      <c r="A32" s="6">
        <v>22</v>
      </c>
      <c r="B32" s="13" t="s">
        <v>434</v>
      </c>
      <c r="C32" s="32">
        <v>71</v>
      </c>
      <c r="D32" s="19">
        <v>84.9</v>
      </c>
      <c r="E32" s="19">
        <v>64.1</v>
      </c>
      <c r="F32" s="19">
        <v>59.1</v>
      </c>
      <c r="G32" s="19">
        <v>72.1</v>
      </c>
      <c r="H32" s="32">
        <v>54.6</v>
      </c>
      <c r="I32" s="19">
        <v>45.1</v>
      </c>
      <c r="J32" s="19">
        <v>41.4</v>
      </c>
      <c r="K32" s="19">
        <v>44.4</v>
      </c>
      <c r="L32" s="19">
        <v>39.8</v>
      </c>
      <c r="M32" s="19">
        <v>39.1</v>
      </c>
      <c r="N32" s="19">
        <v>42.3</v>
      </c>
      <c r="O32" s="70" t="s">
        <v>446</v>
      </c>
      <c r="P32" s="10">
        <v>22</v>
      </c>
    </row>
    <row r="33" spans="1:16" ht="15">
      <c r="A33" s="6"/>
      <c r="B33" s="7" t="s">
        <v>435</v>
      </c>
      <c r="C33" s="32"/>
      <c r="D33" s="19"/>
      <c r="E33" s="19"/>
      <c r="F33" s="19"/>
      <c r="G33" s="19"/>
      <c r="H33" s="32"/>
      <c r="I33" s="19"/>
      <c r="J33" s="19"/>
      <c r="K33" s="19"/>
      <c r="L33" s="19"/>
      <c r="M33" s="19"/>
      <c r="N33" s="19"/>
      <c r="O33" s="67" t="s">
        <v>447</v>
      </c>
      <c r="P33" s="10"/>
    </row>
    <row r="34" spans="1:16" ht="19.5">
      <c r="A34" s="6">
        <v>23</v>
      </c>
      <c r="B34" s="8" t="s">
        <v>436</v>
      </c>
      <c r="C34" s="32">
        <v>97.9</v>
      </c>
      <c r="D34" s="19">
        <v>142.2</v>
      </c>
      <c r="E34" s="19">
        <v>149.3</v>
      </c>
      <c r="F34" s="19">
        <v>140.2</v>
      </c>
      <c r="G34" s="19">
        <v>170.5</v>
      </c>
      <c r="H34" s="32">
        <v>179.9</v>
      </c>
      <c r="I34" s="19">
        <v>167.5</v>
      </c>
      <c r="J34" s="19">
        <v>163.4</v>
      </c>
      <c r="K34" s="19">
        <v>160.9</v>
      </c>
      <c r="L34" s="19">
        <v>169.9</v>
      </c>
      <c r="M34" s="19">
        <v>175.3</v>
      </c>
      <c r="N34" s="19">
        <v>188.1</v>
      </c>
      <c r="O34" s="68" t="s">
        <v>448</v>
      </c>
      <c r="P34" s="10">
        <v>23</v>
      </c>
    </row>
    <row r="35" spans="1:16" ht="15">
      <c r="A35" s="6">
        <v>24</v>
      </c>
      <c r="B35" s="8" t="s">
        <v>219</v>
      </c>
      <c r="C35" s="32">
        <v>623.4</v>
      </c>
      <c r="D35" s="19">
        <v>691.5</v>
      </c>
      <c r="E35" s="19">
        <v>541.5</v>
      </c>
      <c r="F35" s="19">
        <v>519.3</v>
      </c>
      <c r="G35" s="19">
        <v>536.8</v>
      </c>
      <c r="H35" s="32">
        <v>502.1</v>
      </c>
      <c r="I35" s="19">
        <v>530.8</v>
      </c>
      <c r="J35" s="19">
        <v>510.7</v>
      </c>
      <c r="K35" s="19">
        <v>537</v>
      </c>
      <c r="L35" s="19">
        <v>542.1</v>
      </c>
      <c r="M35" s="19">
        <v>531.4</v>
      </c>
      <c r="N35" s="19">
        <v>556.5</v>
      </c>
      <c r="O35" s="59" t="s">
        <v>235</v>
      </c>
      <c r="P35" s="10">
        <v>24</v>
      </c>
    </row>
    <row r="36" spans="1:16" ht="15">
      <c r="A36" s="6"/>
      <c r="B36" s="7" t="s">
        <v>433</v>
      </c>
      <c r="C36" s="32"/>
      <c r="D36" s="19"/>
      <c r="E36" s="19"/>
      <c r="F36" s="19"/>
      <c r="G36" s="19"/>
      <c r="H36" s="32"/>
      <c r="I36" s="19"/>
      <c r="J36" s="19"/>
      <c r="K36" s="19"/>
      <c r="L36" s="19"/>
      <c r="M36" s="19"/>
      <c r="N36" s="19"/>
      <c r="O36" s="67" t="s">
        <v>449</v>
      </c>
      <c r="P36" s="10"/>
    </row>
    <row r="37" spans="1:16" ht="15">
      <c r="A37" s="6">
        <v>25</v>
      </c>
      <c r="B37" s="7" t="s">
        <v>220</v>
      </c>
      <c r="C37" s="32">
        <v>289.4</v>
      </c>
      <c r="D37" s="19">
        <v>385.6</v>
      </c>
      <c r="E37" s="19">
        <v>270.9</v>
      </c>
      <c r="F37" s="19">
        <v>409.6</v>
      </c>
      <c r="G37" s="19">
        <v>340</v>
      </c>
      <c r="H37" s="32">
        <v>338</v>
      </c>
      <c r="I37" s="19">
        <v>402.7</v>
      </c>
      <c r="J37" s="19">
        <v>329.9</v>
      </c>
      <c r="K37" s="19">
        <v>412.9</v>
      </c>
      <c r="L37" s="19">
        <v>474.6</v>
      </c>
      <c r="M37" s="19">
        <v>471</v>
      </c>
      <c r="N37" s="19">
        <v>432.9</v>
      </c>
      <c r="O37" s="68" t="s">
        <v>450</v>
      </c>
      <c r="P37" s="10">
        <v>25</v>
      </c>
    </row>
    <row r="38" spans="1:25" ht="15">
      <c r="A38" s="6">
        <v>26</v>
      </c>
      <c r="B38" s="7" t="s">
        <v>221</v>
      </c>
      <c r="C38" s="32">
        <v>20.3</v>
      </c>
      <c r="D38" s="19">
        <v>16.2</v>
      </c>
      <c r="E38" s="19">
        <v>17.1</v>
      </c>
      <c r="F38" s="19">
        <v>13.5</v>
      </c>
      <c r="G38" s="19">
        <v>18.3</v>
      </c>
      <c r="H38" s="32">
        <v>26.4</v>
      </c>
      <c r="I38" s="19">
        <v>21.3</v>
      </c>
      <c r="J38" s="19">
        <v>17.1</v>
      </c>
      <c r="K38" s="19">
        <v>23.9</v>
      </c>
      <c r="L38" s="19">
        <v>18.1</v>
      </c>
      <c r="M38" s="19">
        <v>25.7</v>
      </c>
      <c r="N38" s="19">
        <v>29.8</v>
      </c>
      <c r="O38" s="58" t="s">
        <v>236</v>
      </c>
      <c r="P38" s="10">
        <v>26</v>
      </c>
      <c r="R38" s="29"/>
      <c r="S38" s="29"/>
      <c r="T38" s="29"/>
      <c r="U38" s="29"/>
      <c r="V38" s="29"/>
      <c r="W38" s="29"/>
      <c r="X38" s="29"/>
      <c r="Y38" s="29"/>
    </row>
    <row r="39" spans="1:25" ht="15">
      <c r="A39" s="6">
        <v>27</v>
      </c>
      <c r="B39" s="7" t="s">
        <v>222</v>
      </c>
      <c r="C39" s="32">
        <v>1117.5</v>
      </c>
      <c r="D39" s="19">
        <v>1163.4</v>
      </c>
      <c r="E39" s="19">
        <v>858.3</v>
      </c>
      <c r="F39" s="19">
        <v>1002.4</v>
      </c>
      <c r="G39" s="19">
        <v>1166.4</v>
      </c>
      <c r="H39" s="32">
        <v>1182</v>
      </c>
      <c r="I39" s="19">
        <v>1236.5</v>
      </c>
      <c r="J39" s="19">
        <v>1345.7</v>
      </c>
      <c r="K39" s="19">
        <v>1504.7</v>
      </c>
      <c r="L39" s="19">
        <v>1169.5</v>
      </c>
      <c r="M39" s="19">
        <v>1573.5</v>
      </c>
      <c r="N39" s="19">
        <v>1646.7</v>
      </c>
      <c r="O39" s="58" t="s">
        <v>237</v>
      </c>
      <c r="P39" s="10">
        <v>27</v>
      </c>
      <c r="R39" s="29"/>
      <c r="S39" s="29"/>
      <c r="T39" s="29"/>
      <c r="U39" s="29"/>
      <c r="V39" s="29"/>
      <c r="W39" s="29"/>
      <c r="X39" s="29"/>
      <c r="Y39" s="29"/>
    </row>
    <row r="40" spans="1:16" ht="15">
      <c r="A40" s="6">
        <v>28</v>
      </c>
      <c r="B40" s="8" t="s">
        <v>358</v>
      </c>
      <c r="C40" s="32">
        <v>68.7</v>
      </c>
      <c r="D40" s="19">
        <v>101.7</v>
      </c>
      <c r="E40" s="19">
        <v>105.7</v>
      </c>
      <c r="F40" s="19">
        <v>97.4</v>
      </c>
      <c r="G40" s="19">
        <v>128.3</v>
      </c>
      <c r="H40" s="32">
        <v>128.2</v>
      </c>
      <c r="I40" s="19">
        <v>124.8</v>
      </c>
      <c r="J40" s="19">
        <v>127.8</v>
      </c>
      <c r="K40" s="19">
        <v>130.5</v>
      </c>
      <c r="L40" s="19">
        <v>137.2</v>
      </c>
      <c r="M40" s="19">
        <v>145.6</v>
      </c>
      <c r="N40" s="19">
        <v>145.9</v>
      </c>
      <c r="O40" s="68" t="s">
        <v>448</v>
      </c>
      <c r="P40" s="10">
        <v>28</v>
      </c>
    </row>
    <row r="41" spans="1:16" ht="15">
      <c r="A41" s="6">
        <v>29</v>
      </c>
      <c r="B41" s="7" t="s">
        <v>223</v>
      </c>
      <c r="C41" s="32">
        <v>321.6</v>
      </c>
      <c r="D41" s="19">
        <v>410.8</v>
      </c>
      <c r="E41" s="19">
        <v>359.3</v>
      </c>
      <c r="F41" s="19">
        <v>331.6</v>
      </c>
      <c r="G41" s="19">
        <v>366.9</v>
      </c>
      <c r="H41" s="32">
        <v>360.7</v>
      </c>
      <c r="I41" s="19">
        <v>393.7</v>
      </c>
      <c r="J41" s="19">
        <v>377.9</v>
      </c>
      <c r="K41" s="19">
        <v>392.9</v>
      </c>
      <c r="L41" s="19">
        <v>377.2</v>
      </c>
      <c r="M41" s="19">
        <v>380.6</v>
      </c>
      <c r="N41" s="19">
        <v>391.4</v>
      </c>
      <c r="O41" s="59" t="s">
        <v>235</v>
      </c>
      <c r="P41" s="10">
        <v>29</v>
      </c>
    </row>
    <row r="43" spans="1:26" s="29" customFormat="1" ht="31.5" customHeight="1">
      <c r="A43" s="92" t="s">
        <v>391</v>
      </c>
      <c r="B43" s="92"/>
      <c r="C43" s="92"/>
      <c r="D43" s="92"/>
      <c r="E43" s="92"/>
      <c r="F43" s="92"/>
      <c r="G43" s="92"/>
      <c r="H43" s="92"/>
      <c r="I43" s="92"/>
      <c r="J43" s="92"/>
      <c r="K43" s="92"/>
      <c r="L43" s="92"/>
      <c r="M43" s="92"/>
      <c r="N43" s="92"/>
      <c r="O43" s="92"/>
      <c r="P43" s="92"/>
      <c r="R43" s="28"/>
      <c r="S43" s="28"/>
      <c r="T43" s="28"/>
      <c r="U43" s="28"/>
      <c r="V43" s="28"/>
      <c r="W43" s="28"/>
      <c r="X43" s="28"/>
      <c r="Y43" s="28"/>
      <c r="Z43" s="28"/>
    </row>
    <row r="44" spans="1:26" s="29" customFormat="1" ht="32.25" customHeight="1">
      <c r="A44" s="75" t="s">
        <v>357</v>
      </c>
      <c r="B44" s="76"/>
      <c r="C44" s="76"/>
      <c r="D44" s="76"/>
      <c r="E44" s="76"/>
      <c r="F44" s="76"/>
      <c r="G44" s="76"/>
      <c r="H44" s="76"/>
      <c r="I44" s="76"/>
      <c r="J44" s="76"/>
      <c r="K44" s="76"/>
      <c r="L44" s="76"/>
      <c r="M44" s="76"/>
      <c r="N44" s="76"/>
      <c r="O44" s="76"/>
      <c r="P44" s="76"/>
      <c r="R44" s="28"/>
      <c r="S44" s="28"/>
      <c r="T44" s="28"/>
      <c r="U44" s="28"/>
      <c r="V44" s="28"/>
      <c r="W44" s="28"/>
      <c r="X44" s="28"/>
      <c r="Y44" s="28"/>
      <c r="Z44" s="28"/>
    </row>
  </sheetData>
  <mergeCells count="4">
    <mergeCell ref="A43:P43"/>
    <mergeCell ref="A44:P44"/>
    <mergeCell ref="H4:P4"/>
    <mergeCell ref="A4:G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zoomScale="125" zoomScaleNormal="125" workbookViewId="0" topLeftCell="A34">
      <selection activeCell="E59" sqref="E59"/>
    </sheetView>
  </sheetViews>
  <sheetFormatPr defaultColWidth="9.140625" defaultRowHeight="15"/>
  <cols>
    <col min="1" max="1" width="5.57421875" style="28" customWidth="1"/>
    <col min="2" max="2" width="50.8515625" style="28" customWidth="1"/>
    <col min="3" max="14" width="10.7109375" style="28" customWidth="1"/>
    <col min="15" max="15" width="50.8515625" style="28" customWidth="1"/>
    <col min="16" max="16" width="5.57421875" style="28" customWidth="1"/>
    <col min="17" max="25" width="9.140625" style="28" customWidth="1"/>
    <col min="26" max="26" width="10.28125" style="28" bestFit="1" customWidth="1"/>
    <col min="27" max="27" width="10.57421875" style="28" customWidth="1"/>
    <col min="28" max="16384" width="9.140625" style="28" customWidth="1"/>
  </cols>
  <sheetData>
    <row r="1" spans="1:4" ht="15">
      <c r="A1" s="1" t="s">
        <v>331</v>
      </c>
      <c r="C1" s="28" t="s">
        <v>238</v>
      </c>
      <c r="D1" s="28" t="s">
        <v>238</v>
      </c>
    </row>
    <row r="2" ht="15" thickBot="1">
      <c r="A2" s="54" t="s">
        <v>0</v>
      </c>
    </row>
    <row r="3" spans="1:16" ht="15" thickBot="1">
      <c r="A3" s="2" t="s">
        <v>1</v>
      </c>
      <c r="B3" s="2" t="s">
        <v>2</v>
      </c>
      <c r="C3" s="2">
        <v>2000</v>
      </c>
      <c r="D3" s="3">
        <v>2005</v>
      </c>
      <c r="E3" s="11">
        <v>2008</v>
      </c>
      <c r="F3" s="11">
        <v>2009</v>
      </c>
      <c r="G3" s="3">
        <v>2010</v>
      </c>
      <c r="H3" s="4">
        <v>2011</v>
      </c>
      <c r="I3" s="4">
        <v>2012</v>
      </c>
      <c r="J3" s="4">
        <v>2013</v>
      </c>
      <c r="K3" s="4">
        <v>2014</v>
      </c>
      <c r="L3" s="4">
        <v>2015</v>
      </c>
      <c r="M3" s="4">
        <v>2016</v>
      </c>
      <c r="N3" s="4"/>
      <c r="O3" s="55" t="s">
        <v>3</v>
      </c>
      <c r="P3" s="4" t="s">
        <v>4</v>
      </c>
    </row>
    <row r="4" spans="1:16" ht="14.25" customHeight="1">
      <c r="A4" s="77" t="s">
        <v>350</v>
      </c>
      <c r="B4" s="77"/>
      <c r="C4" s="77"/>
      <c r="D4" s="77"/>
      <c r="E4" s="77"/>
      <c r="F4" s="77"/>
      <c r="G4" s="77"/>
      <c r="H4" s="78" t="s">
        <v>393</v>
      </c>
      <c r="I4" s="79"/>
      <c r="J4" s="79"/>
      <c r="K4" s="79"/>
      <c r="L4" s="79"/>
      <c r="M4" s="79"/>
      <c r="N4" s="79"/>
      <c r="O4" s="79"/>
      <c r="P4" s="79"/>
    </row>
    <row r="5" spans="1:16" ht="21">
      <c r="A5" s="6"/>
      <c r="B5" s="7" t="s">
        <v>409</v>
      </c>
      <c r="C5" s="6"/>
      <c r="D5" s="6"/>
      <c r="E5" s="64"/>
      <c r="F5" s="6"/>
      <c r="G5" s="6"/>
      <c r="H5" s="6"/>
      <c r="I5" s="6"/>
      <c r="J5" s="6"/>
      <c r="K5" s="6"/>
      <c r="L5" s="6"/>
      <c r="M5" s="6"/>
      <c r="N5" s="6"/>
      <c r="O5" s="67" t="s">
        <v>408</v>
      </c>
      <c r="P5" s="10"/>
    </row>
    <row r="6" spans="1:16" ht="15">
      <c r="A6" s="6">
        <v>1</v>
      </c>
      <c r="B6" s="8" t="s">
        <v>239</v>
      </c>
      <c r="C6" s="35">
        <v>76.8</v>
      </c>
      <c r="D6" s="21">
        <v>99.8</v>
      </c>
      <c r="E6" s="21">
        <v>124.7</v>
      </c>
      <c r="F6" s="21">
        <v>98.1</v>
      </c>
      <c r="G6" s="21">
        <v>106</v>
      </c>
      <c r="H6" s="32">
        <v>116.6</v>
      </c>
      <c r="I6" s="19">
        <v>123</v>
      </c>
      <c r="J6" s="19">
        <v>133.6</v>
      </c>
      <c r="K6" s="19">
        <v>140.4</v>
      </c>
      <c r="L6" s="19">
        <v>127.3</v>
      </c>
      <c r="M6" s="19">
        <v>132</v>
      </c>
      <c r="N6" s="6">
        <v>165.8</v>
      </c>
      <c r="O6" s="68" t="s">
        <v>418</v>
      </c>
      <c r="P6" s="10">
        <v>1</v>
      </c>
    </row>
    <row r="7" spans="1:16" ht="15">
      <c r="A7" s="6">
        <v>2</v>
      </c>
      <c r="B7" s="8" t="s">
        <v>240</v>
      </c>
      <c r="C7" s="35">
        <v>68.6</v>
      </c>
      <c r="D7" s="21">
        <v>62.9</v>
      </c>
      <c r="E7" s="21">
        <v>36.9</v>
      </c>
      <c r="F7" s="21">
        <v>19.6</v>
      </c>
      <c r="G7" s="21">
        <v>27.4</v>
      </c>
      <c r="H7" s="32">
        <v>40.7</v>
      </c>
      <c r="I7" s="19">
        <v>26.9</v>
      </c>
      <c r="J7" s="19">
        <v>60.3</v>
      </c>
      <c r="K7" s="19">
        <v>34.7</v>
      </c>
      <c r="L7" s="19">
        <v>24.2</v>
      </c>
      <c r="M7" s="19">
        <v>43</v>
      </c>
      <c r="N7" s="6">
        <v>50</v>
      </c>
      <c r="O7" s="59" t="s">
        <v>260</v>
      </c>
      <c r="P7" s="10">
        <v>2</v>
      </c>
    </row>
    <row r="8" spans="1:16" ht="15">
      <c r="A8" s="6">
        <v>3</v>
      </c>
      <c r="B8" s="7" t="s">
        <v>410</v>
      </c>
      <c r="C8" s="35">
        <v>8.7</v>
      </c>
      <c r="D8" s="21">
        <v>11.3</v>
      </c>
      <c r="E8" s="21">
        <v>11.2</v>
      </c>
      <c r="F8" s="21">
        <v>11.3</v>
      </c>
      <c r="G8" s="21">
        <v>12.1</v>
      </c>
      <c r="H8" s="32" t="s">
        <v>63</v>
      </c>
      <c r="I8" s="19" t="s">
        <v>63</v>
      </c>
      <c r="J8" s="19">
        <v>12.5</v>
      </c>
      <c r="K8" s="19" t="s">
        <v>63</v>
      </c>
      <c r="L8" s="19" t="s">
        <v>63</v>
      </c>
      <c r="M8" s="19">
        <v>12.8</v>
      </c>
      <c r="N8" s="6" t="s">
        <v>63</v>
      </c>
      <c r="O8" s="67" t="s">
        <v>419</v>
      </c>
      <c r="P8" s="10">
        <v>3</v>
      </c>
    </row>
    <row r="9" spans="1:16" ht="15">
      <c r="A9" s="6">
        <v>4</v>
      </c>
      <c r="B9" s="7" t="s">
        <v>411</v>
      </c>
      <c r="C9" s="35">
        <v>559.7</v>
      </c>
      <c r="D9" s="21">
        <v>572</v>
      </c>
      <c r="E9" s="21">
        <v>576.9</v>
      </c>
      <c r="F9" s="21">
        <v>582.2</v>
      </c>
      <c r="G9" s="21">
        <v>585.8</v>
      </c>
      <c r="H9" s="32">
        <v>587.9</v>
      </c>
      <c r="I9" s="19">
        <v>588.5</v>
      </c>
      <c r="J9" s="19">
        <v>587.9</v>
      </c>
      <c r="K9" s="19">
        <v>591.4</v>
      </c>
      <c r="L9" s="19">
        <v>592.4</v>
      </c>
      <c r="M9" s="19">
        <v>594.1</v>
      </c>
      <c r="N9" s="6">
        <v>594.6</v>
      </c>
      <c r="O9" s="69" t="s">
        <v>420</v>
      </c>
      <c r="P9" s="10">
        <v>4</v>
      </c>
    </row>
    <row r="10" spans="1:16" ht="15">
      <c r="A10" s="6"/>
      <c r="B10" s="7" t="s">
        <v>241</v>
      </c>
      <c r="C10" s="35"/>
      <c r="D10" s="21"/>
      <c r="E10" s="21"/>
      <c r="F10" s="21"/>
      <c r="G10" s="41"/>
      <c r="H10" s="42"/>
      <c r="I10" s="43"/>
      <c r="J10" s="43"/>
      <c r="K10" s="43"/>
      <c r="L10" s="43"/>
      <c r="M10" s="43"/>
      <c r="N10" s="6"/>
      <c r="O10" s="58" t="s">
        <v>261</v>
      </c>
      <c r="P10" s="10"/>
    </row>
    <row r="11" spans="1:16" ht="15">
      <c r="A11" s="6">
        <v>5</v>
      </c>
      <c r="B11" s="8" t="s">
        <v>242</v>
      </c>
      <c r="C11" s="35">
        <v>551.5</v>
      </c>
      <c r="D11" s="21">
        <v>563.6</v>
      </c>
      <c r="E11" s="21">
        <v>568.4</v>
      </c>
      <c r="F11" s="21">
        <v>573.7</v>
      </c>
      <c r="G11" s="21">
        <v>577.3</v>
      </c>
      <c r="H11" s="32">
        <v>579.4</v>
      </c>
      <c r="I11" s="19">
        <v>580.1</v>
      </c>
      <c r="J11" s="19">
        <v>579.4</v>
      </c>
      <c r="K11" s="19">
        <v>583</v>
      </c>
      <c r="L11" s="19">
        <v>584</v>
      </c>
      <c r="M11" s="19">
        <v>585.7</v>
      </c>
      <c r="N11" s="6">
        <v>586.2</v>
      </c>
      <c r="O11" s="59" t="s">
        <v>262</v>
      </c>
      <c r="P11" s="10">
        <v>5</v>
      </c>
    </row>
    <row r="12" spans="1:16" ht="15">
      <c r="A12" s="6">
        <v>6</v>
      </c>
      <c r="B12" s="8" t="s">
        <v>243</v>
      </c>
      <c r="C12" s="35">
        <v>0.2</v>
      </c>
      <c r="D12" s="21">
        <v>0.3</v>
      </c>
      <c r="E12" s="21">
        <v>0.3</v>
      </c>
      <c r="F12" s="21">
        <v>0.3</v>
      </c>
      <c r="G12" s="21">
        <v>0.3</v>
      </c>
      <c r="H12" s="32">
        <v>0.3</v>
      </c>
      <c r="I12" s="19">
        <v>0.3</v>
      </c>
      <c r="J12" s="19">
        <v>0.3</v>
      </c>
      <c r="K12" s="19">
        <v>0.3</v>
      </c>
      <c r="L12" s="19">
        <v>0.3</v>
      </c>
      <c r="M12" s="19">
        <v>0.3</v>
      </c>
      <c r="N12" s="6">
        <v>0.3</v>
      </c>
      <c r="O12" s="59" t="s">
        <v>263</v>
      </c>
      <c r="P12" s="10">
        <v>6</v>
      </c>
    </row>
    <row r="13" spans="1:16" ht="15">
      <c r="A13" s="6">
        <v>7</v>
      </c>
      <c r="B13" s="7" t="s">
        <v>244</v>
      </c>
      <c r="C13" s="35">
        <v>22</v>
      </c>
      <c r="D13" s="21">
        <v>22.4</v>
      </c>
      <c r="E13" s="21">
        <v>22.6</v>
      </c>
      <c r="F13" s="21">
        <v>22.8</v>
      </c>
      <c r="G13" s="21">
        <v>23</v>
      </c>
      <c r="H13" s="32">
        <v>23.1</v>
      </c>
      <c r="I13" s="19">
        <v>23.1</v>
      </c>
      <c r="J13" s="19">
        <v>23.1</v>
      </c>
      <c r="K13" s="19">
        <v>23.2</v>
      </c>
      <c r="L13" s="19">
        <v>23.2</v>
      </c>
      <c r="M13" s="19">
        <v>23.3</v>
      </c>
      <c r="N13" s="6">
        <v>23.3</v>
      </c>
      <c r="O13" s="58" t="s">
        <v>264</v>
      </c>
      <c r="P13" s="10">
        <v>7</v>
      </c>
    </row>
    <row r="14" spans="1:16" ht="15">
      <c r="A14" s="6">
        <v>8</v>
      </c>
      <c r="B14" s="7" t="s">
        <v>245</v>
      </c>
      <c r="C14" s="35">
        <v>234.1</v>
      </c>
      <c r="D14" s="21">
        <v>256.2</v>
      </c>
      <c r="E14" s="21">
        <v>242.7</v>
      </c>
      <c r="F14" s="21">
        <v>238.6</v>
      </c>
      <c r="G14" s="21">
        <v>250.6</v>
      </c>
      <c r="H14" s="32">
        <v>285.1</v>
      </c>
      <c r="I14" s="19">
        <v>285.4</v>
      </c>
      <c r="J14" s="19">
        <v>295.7</v>
      </c>
      <c r="K14" s="19">
        <v>298</v>
      </c>
      <c r="L14" s="19">
        <v>315.4</v>
      </c>
      <c r="M14" s="19">
        <v>333</v>
      </c>
      <c r="N14" s="6">
        <v>329.1</v>
      </c>
      <c r="O14" s="67" t="s">
        <v>421</v>
      </c>
      <c r="P14" s="10">
        <v>8</v>
      </c>
    </row>
    <row r="15" spans="1:16" ht="14.25" customHeight="1">
      <c r="A15" s="82" t="s">
        <v>246</v>
      </c>
      <c r="B15" s="82"/>
      <c r="C15" s="82"/>
      <c r="D15" s="82"/>
      <c r="E15" s="82"/>
      <c r="F15" s="82"/>
      <c r="G15" s="82"/>
      <c r="H15" s="80" t="s">
        <v>265</v>
      </c>
      <c r="I15" s="81"/>
      <c r="J15" s="81"/>
      <c r="K15" s="81"/>
      <c r="L15" s="81"/>
      <c r="M15" s="81"/>
      <c r="N15" s="81"/>
      <c r="O15" s="81"/>
      <c r="P15" s="81"/>
    </row>
    <row r="16" spans="1:16" ht="15">
      <c r="A16" s="6"/>
      <c r="B16" s="7" t="s">
        <v>247</v>
      </c>
      <c r="C16" s="26"/>
      <c r="D16" s="26"/>
      <c r="E16" s="26"/>
      <c r="F16" s="26"/>
      <c r="G16" s="6"/>
      <c r="H16" s="6"/>
      <c r="I16" s="6"/>
      <c r="J16" s="6"/>
      <c r="K16" s="6"/>
      <c r="L16" s="6"/>
      <c r="M16" s="6"/>
      <c r="N16" s="6"/>
      <c r="O16" s="58" t="s">
        <v>266</v>
      </c>
      <c r="P16" s="10"/>
    </row>
    <row r="17" spans="1:16" ht="15">
      <c r="A17" s="6">
        <v>9</v>
      </c>
      <c r="B17" s="8" t="s">
        <v>248</v>
      </c>
      <c r="C17" s="12" t="s">
        <v>63</v>
      </c>
      <c r="D17" s="6">
        <v>17848</v>
      </c>
      <c r="E17" s="6">
        <v>23578.5</v>
      </c>
      <c r="F17" s="6">
        <v>21511.9</v>
      </c>
      <c r="G17" s="6">
        <v>24536.8</v>
      </c>
      <c r="H17" s="12">
        <v>28666.4</v>
      </c>
      <c r="I17" s="6">
        <v>30456.7</v>
      </c>
      <c r="J17" s="6">
        <v>31763.2</v>
      </c>
      <c r="K17" s="6">
        <v>32220.3</v>
      </c>
      <c r="L17" s="6">
        <v>34176.3</v>
      </c>
      <c r="M17" s="6">
        <v>36691</v>
      </c>
      <c r="N17" s="6">
        <v>37837.1</v>
      </c>
      <c r="O17" s="58" t="s">
        <v>267</v>
      </c>
      <c r="P17" s="10">
        <v>9</v>
      </c>
    </row>
    <row r="18" spans="1:16" ht="15">
      <c r="A18" s="6">
        <v>10</v>
      </c>
      <c r="B18" s="8" t="s">
        <v>249</v>
      </c>
      <c r="C18" s="12" t="s">
        <v>63</v>
      </c>
      <c r="D18" s="6" t="s">
        <v>63</v>
      </c>
      <c r="E18" s="19">
        <v>92.7</v>
      </c>
      <c r="F18" s="19">
        <v>89</v>
      </c>
      <c r="G18" s="19">
        <v>115.8</v>
      </c>
      <c r="H18" s="32">
        <v>110.6</v>
      </c>
      <c r="I18" s="19">
        <v>104.7</v>
      </c>
      <c r="J18" s="19">
        <v>105.3</v>
      </c>
      <c r="K18" s="19">
        <v>102.9</v>
      </c>
      <c r="L18" s="19">
        <v>109</v>
      </c>
      <c r="M18" s="19">
        <v>111.4</v>
      </c>
      <c r="N18" s="6">
        <v>102.1</v>
      </c>
      <c r="O18" s="58" t="s">
        <v>268</v>
      </c>
      <c r="P18" s="10">
        <v>10</v>
      </c>
    </row>
    <row r="19" spans="1:16" ht="15">
      <c r="A19" s="6">
        <v>11</v>
      </c>
      <c r="B19" s="8" t="s">
        <v>250</v>
      </c>
      <c r="C19" s="12" t="s">
        <v>63</v>
      </c>
      <c r="D19" s="19">
        <v>100</v>
      </c>
      <c r="E19" s="19">
        <v>127.1</v>
      </c>
      <c r="F19" s="19">
        <v>113.2</v>
      </c>
      <c r="G19" s="19">
        <v>131.1</v>
      </c>
      <c r="H19" s="32">
        <v>145</v>
      </c>
      <c r="I19" s="19">
        <v>151.9</v>
      </c>
      <c r="J19" s="19">
        <v>160</v>
      </c>
      <c r="K19" s="19">
        <v>164.7</v>
      </c>
      <c r="L19" s="19">
        <v>179.4</v>
      </c>
      <c r="M19" s="19">
        <v>203.5</v>
      </c>
      <c r="N19" s="6">
        <v>207.9</v>
      </c>
      <c r="O19" s="58" t="s">
        <v>269</v>
      </c>
      <c r="P19" s="10">
        <v>11</v>
      </c>
    </row>
    <row r="20" spans="1:16" ht="15">
      <c r="A20" s="6">
        <v>12</v>
      </c>
      <c r="B20" s="8" t="s">
        <v>251</v>
      </c>
      <c r="C20" s="12" t="s">
        <v>63</v>
      </c>
      <c r="D20" s="6">
        <v>196872</v>
      </c>
      <c r="E20" s="6">
        <v>246359</v>
      </c>
      <c r="F20" s="6">
        <v>235561</v>
      </c>
      <c r="G20" s="6">
        <v>246670</v>
      </c>
      <c r="H20" s="12">
        <v>288612</v>
      </c>
      <c r="I20" s="6">
        <v>312771</v>
      </c>
      <c r="J20" s="6">
        <v>329928</v>
      </c>
      <c r="K20" s="6">
        <v>330532</v>
      </c>
      <c r="L20" s="6">
        <v>349347</v>
      </c>
      <c r="M20" s="6">
        <v>361082</v>
      </c>
      <c r="N20" s="6">
        <v>365156</v>
      </c>
      <c r="O20" s="58" t="s">
        <v>270</v>
      </c>
      <c r="P20" s="10">
        <v>12</v>
      </c>
    </row>
    <row r="21" spans="1:16" ht="15">
      <c r="A21" s="6">
        <v>13</v>
      </c>
      <c r="B21" s="8" t="s">
        <v>252</v>
      </c>
      <c r="C21" s="12" t="s">
        <v>63</v>
      </c>
      <c r="D21" s="6">
        <v>8179</v>
      </c>
      <c r="E21" s="6">
        <v>10899</v>
      </c>
      <c r="F21" s="6">
        <v>9960</v>
      </c>
      <c r="G21" s="6">
        <v>11247</v>
      </c>
      <c r="H21" s="12">
        <v>13181</v>
      </c>
      <c r="I21" s="6">
        <v>14044</v>
      </c>
      <c r="J21" s="6">
        <v>14702</v>
      </c>
      <c r="K21" s="6">
        <v>14973</v>
      </c>
      <c r="L21" s="6">
        <v>15946</v>
      </c>
      <c r="M21" s="6">
        <v>17180</v>
      </c>
      <c r="N21" s="6">
        <v>17770</v>
      </c>
      <c r="O21" s="58" t="s">
        <v>271</v>
      </c>
      <c r="P21" s="10">
        <v>13</v>
      </c>
    </row>
    <row r="22" spans="1:16" ht="14.25" customHeight="1">
      <c r="A22" s="82" t="s">
        <v>253</v>
      </c>
      <c r="B22" s="82"/>
      <c r="C22" s="82"/>
      <c r="D22" s="82"/>
      <c r="E22" s="82"/>
      <c r="F22" s="82"/>
      <c r="G22" s="82"/>
      <c r="H22" s="80" t="s">
        <v>272</v>
      </c>
      <c r="I22" s="81"/>
      <c r="J22" s="81"/>
      <c r="K22" s="81"/>
      <c r="L22" s="81"/>
      <c r="M22" s="81"/>
      <c r="N22" s="81"/>
      <c r="O22" s="81"/>
      <c r="P22" s="81"/>
    </row>
    <row r="23" spans="1:16" ht="15">
      <c r="A23" s="6"/>
      <c r="B23" s="7" t="s">
        <v>412</v>
      </c>
      <c r="C23" s="6"/>
      <c r="D23" s="64"/>
      <c r="E23" s="26"/>
      <c r="F23" s="6"/>
      <c r="G23" s="64"/>
      <c r="H23" s="64"/>
      <c r="I23" s="64"/>
      <c r="J23" s="64"/>
      <c r="K23" s="64"/>
      <c r="L23" s="64"/>
      <c r="M23" s="64"/>
      <c r="N23" s="19"/>
      <c r="O23" s="67" t="s">
        <v>422</v>
      </c>
      <c r="P23" s="10"/>
    </row>
    <row r="24" spans="1:16" ht="15">
      <c r="A24" s="6">
        <v>14</v>
      </c>
      <c r="B24" s="8" t="s">
        <v>254</v>
      </c>
      <c r="C24" s="12" t="s">
        <v>63</v>
      </c>
      <c r="D24" s="19">
        <v>2483.9</v>
      </c>
      <c r="E24" s="34">
        <v>5376</v>
      </c>
      <c r="F24" s="19">
        <v>5504</v>
      </c>
      <c r="G24" s="19">
        <v>5181.7</v>
      </c>
      <c r="H24" s="32">
        <v>6030.5</v>
      </c>
      <c r="I24" s="19">
        <v>6941.2</v>
      </c>
      <c r="J24" s="22">
        <v>5454.1</v>
      </c>
      <c r="K24" s="19">
        <v>5962.3</v>
      </c>
      <c r="L24" s="19">
        <v>6313.4</v>
      </c>
      <c r="M24" s="19">
        <v>5807.2</v>
      </c>
      <c r="N24" s="19">
        <v>6648.5</v>
      </c>
      <c r="O24" s="59" t="s">
        <v>273</v>
      </c>
      <c r="P24" s="10">
        <v>14</v>
      </c>
    </row>
    <row r="25" spans="1:16" ht="15">
      <c r="A25" s="6">
        <v>15</v>
      </c>
      <c r="B25" s="8" t="s">
        <v>255</v>
      </c>
      <c r="C25" s="12" t="s">
        <v>63</v>
      </c>
      <c r="D25" s="6">
        <v>1138</v>
      </c>
      <c r="E25" s="26">
        <v>2485</v>
      </c>
      <c r="F25" s="6">
        <v>2548</v>
      </c>
      <c r="G25" s="6">
        <v>2375</v>
      </c>
      <c r="H25" s="12">
        <v>2773</v>
      </c>
      <c r="I25" s="6">
        <v>3201</v>
      </c>
      <c r="J25" s="6">
        <v>2524</v>
      </c>
      <c r="K25" s="6">
        <v>2771</v>
      </c>
      <c r="L25" s="6">
        <v>2946</v>
      </c>
      <c r="M25" s="6">
        <v>2719</v>
      </c>
      <c r="N25" s="6">
        <v>3122</v>
      </c>
      <c r="O25" s="59" t="s">
        <v>274</v>
      </c>
      <c r="P25" s="10">
        <v>15</v>
      </c>
    </row>
    <row r="26" spans="1:16" ht="14.25" customHeight="1">
      <c r="A26" s="82" t="s">
        <v>256</v>
      </c>
      <c r="B26" s="82"/>
      <c r="C26" s="82"/>
      <c r="D26" s="82"/>
      <c r="E26" s="82"/>
      <c r="F26" s="82"/>
      <c r="G26" s="82"/>
      <c r="H26" s="80" t="s">
        <v>275</v>
      </c>
      <c r="I26" s="81"/>
      <c r="J26" s="81"/>
      <c r="K26" s="81"/>
      <c r="L26" s="81"/>
      <c r="M26" s="81"/>
      <c r="N26" s="81"/>
      <c r="O26" s="81"/>
      <c r="P26" s="81"/>
    </row>
    <row r="27" spans="1:16" ht="15">
      <c r="A27" s="6"/>
      <c r="B27" s="7" t="s">
        <v>413</v>
      </c>
      <c r="C27" s="6"/>
      <c r="D27" s="64"/>
      <c r="E27" s="26"/>
      <c r="F27" s="6"/>
      <c r="G27" s="64"/>
      <c r="H27" s="64"/>
      <c r="I27" s="64"/>
      <c r="J27" s="64"/>
      <c r="K27" s="64"/>
      <c r="L27" s="64"/>
      <c r="M27" s="64"/>
      <c r="N27" s="65"/>
      <c r="O27" s="67" t="s">
        <v>423</v>
      </c>
      <c r="P27" s="10"/>
    </row>
    <row r="28" spans="1:16" ht="15">
      <c r="A28" s="6">
        <v>16</v>
      </c>
      <c r="B28" s="8" t="s">
        <v>257</v>
      </c>
      <c r="C28" s="12">
        <v>1043</v>
      </c>
      <c r="D28" s="6">
        <v>1021</v>
      </c>
      <c r="E28" s="6">
        <v>1021</v>
      </c>
      <c r="F28" s="6">
        <v>1039</v>
      </c>
      <c r="G28" s="6">
        <v>1039</v>
      </c>
      <c r="H28" s="12">
        <v>1041</v>
      </c>
      <c r="I28" s="6">
        <v>1045</v>
      </c>
      <c r="J28" s="6">
        <v>1027</v>
      </c>
      <c r="K28" s="6">
        <v>1041</v>
      </c>
      <c r="L28" s="6">
        <v>1042</v>
      </c>
      <c r="M28" s="6">
        <v>1046</v>
      </c>
      <c r="N28" s="12">
        <v>1047</v>
      </c>
      <c r="O28" s="59" t="s">
        <v>276</v>
      </c>
      <c r="P28" s="10">
        <v>16</v>
      </c>
    </row>
    <row r="29" spans="1:16" ht="15">
      <c r="A29" s="6">
        <v>17</v>
      </c>
      <c r="B29" s="8" t="s">
        <v>258</v>
      </c>
      <c r="C29" s="12">
        <v>4.2</v>
      </c>
      <c r="D29" s="6">
        <v>4.1</v>
      </c>
      <c r="E29" s="6">
        <v>4.1</v>
      </c>
      <c r="F29" s="6">
        <v>4.1</v>
      </c>
      <c r="G29" s="6">
        <v>4.1</v>
      </c>
      <c r="H29" s="12">
        <v>4.1</v>
      </c>
      <c r="I29" s="6">
        <v>4.2</v>
      </c>
      <c r="J29" s="6">
        <v>4.1</v>
      </c>
      <c r="K29" s="6">
        <v>4.1</v>
      </c>
      <c r="L29" s="6">
        <v>4.1</v>
      </c>
      <c r="M29" s="6">
        <v>4.2</v>
      </c>
      <c r="N29" s="12">
        <v>4.2</v>
      </c>
      <c r="O29" s="59" t="s">
        <v>394</v>
      </c>
      <c r="P29" s="10">
        <v>17</v>
      </c>
    </row>
    <row r="30" spans="1:16" ht="15">
      <c r="A30" s="6"/>
      <c r="B30" s="7" t="s">
        <v>414</v>
      </c>
      <c r="C30" s="12"/>
      <c r="D30" s="64"/>
      <c r="E30" s="26"/>
      <c r="F30" s="6"/>
      <c r="G30" s="64"/>
      <c r="H30" s="65"/>
      <c r="I30" s="64"/>
      <c r="J30" s="64"/>
      <c r="K30" s="64"/>
      <c r="L30" s="64"/>
      <c r="M30" s="64"/>
      <c r="N30" s="65"/>
      <c r="O30" s="67" t="s">
        <v>424</v>
      </c>
      <c r="P30" s="10"/>
    </row>
    <row r="31" spans="1:16" ht="15">
      <c r="A31" s="6">
        <v>18</v>
      </c>
      <c r="B31" s="8" t="s">
        <v>257</v>
      </c>
      <c r="C31" s="12">
        <v>18154</v>
      </c>
      <c r="D31" s="6">
        <v>18158</v>
      </c>
      <c r="E31" s="6">
        <v>18812</v>
      </c>
      <c r="F31" s="6">
        <v>19582</v>
      </c>
      <c r="G31" s="6">
        <v>20217</v>
      </c>
      <c r="H31" s="12">
        <v>21325</v>
      </c>
      <c r="I31" s="6">
        <v>20689</v>
      </c>
      <c r="J31" s="6">
        <v>21223.9</v>
      </c>
      <c r="K31" s="6">
        <v>21627.1</v>
      </c>
      <c r="L31" s="6">
        <v>21581.4</v>
      </c>
      <c r="M31" s="6">
        <v>21949.8</v>
      </c>
      <c r="N31" s="12">
        <v>22289.8</v>
      </c>
      <c r="O31" s="59" t="s">
        <v>276</v>
      </c>
      <c r="P31" s="10">
        <v>18</v>
      </c>
    </row>
    <row r="32" spans="1:16" ht="15">
      <c r="A32" s="6">
        <v>19</v>
      </c>
      <c r="B32" s="8" t="s">
        <v>258</v>
      </c>
      <c r="C32" s="12">
        <v>72.3</v>
      </c>
      <c r="D32" s="6">
        <v>72.3</v>
      </c>
      <c r="E32" s="6">
        <v>74.9</v>
      </c>
      <c r="F32" s="6">
        <v>78</v>
      </c>
      <c r="G32" s="6">
        <v>80.5</v>
      </c>
      <c r="H32" s="12">
        <v>84.9</v>
      </c>
      <c r="I32" s="6">
        <v>82.4</v>
      </c>
      <c r="J32" s="6">
        <v>84.5</v>
      </c>
      <c r="K32" s="6">
        <v>86.1</v>
      </c>
      <c r="L32" s="6">
        <v>85.9</v>
      </c>
      <c r="M32" s="6">
        <v>87.4</v>
      </c>
      <c r="N32" s="12">
        <v>88.7</v>
      </c>
      <c r="O32" s="59" t="s">
        <v>394</v>
      </c>
      <c r="P32" s="10">
        <v>19</v>
      </c>
    </row>
    <row r="33" spans="1:16" ht="15">
      <c r="A33" s="6"/>
      <c r="B33" s="7" t="s">
        <v>415</v>
      </c>
      <c r="C33" s="12"/>
      <c r="D33" s="64"/>
      <c r="E33" s="26"/>
      <c r="F33" s="6"/>
      <c r="G33" s="64"/>
      <c r="H33" s="65"/>
      <c r="I33" s="64"/>
      <c r="J33" s="64"/>
      <c r="K33" s="64"/>
      <c r="L33" s="64"/>
      <c r="M33" s="64"/>
      <c r="N33" s="65"/>
      <c r="O33" s="67" t="s">
        <v>425</v>
      </c>
      <c r="P33" s="10"/>
    </row>
    <row r="34" spans="1:16" ht="15">
      <c r="A34" s="6">
        <v>20</v>
      </c>
      <c r="B34" s="8" t="s">
        <v>218</v>
      </c>
      <c r="C34" s="32">
        <v>534.3</v>
      </c>
      <c r="D34" s="19">
        <v>642.6</v>
      </c>
      <c r="E34" s="19">
        <v>827.5</v>
      </c>
      <c r="F34" s="19">
        <v>860.9</v>
      </c>
      <c r="G34" s="19">
        <v>905.6</v>
      </c>
      <c r="H34" s="32">
        <v>953.3</v>
      </c>
      <c r="I34" s="19">
        <v>988.2</v>
      </c>
      <c r="J34" s="19">
        <v>1024.9</v>
      </c>
      <c r="K34" s="19">
        <v>1059.9</v>
      </c>
      <c r="L34" s="19">
        <v>1100.7</v>
      </c>
      <c r="M34" s="19">
        <v>1156.1</v>
      </c>
      <c r="N34" s="32">
        <v>1205.5</v>
      </c>
      <c r="O34" s="59" t="s">
        <v>277</v>
      </c>
      <c r="P34" s="10">
        <v>20</v>
      </c>
    </row>
    <row r="35" spans="1:16" ht="15">
      <c r="A35" s="6">
        <v>21</v>
      </c>
      <c r="B35" s="8" t="s">
        <v>59</v>
      </c>
      <c r="C35" s="32">
        <v>242.2</v>
      </c>
      <c r="D35" s="19">
        <v>294.8</v>
      </c>
      <c r="E35" s="19">
        <v>382.8</v>
      </c>
      <c r="F35" s="19">
        <v>398.2</v>
      </c>
      <c r="G35" s="19">
        <v>415.7</v>
      </c>
      <c r="H35" s="32">
        <v>438.9</v>
      </c>
      <c r="I35" s="19">
        <v>456.3</v>
      </c>
      <c r="J35" s="19">
        <v>475.3</v>
      </c>
      <c r="K35" s="19">
        <v>493.5</v>
      </c>
      <c r="L35" s="19">
        <v>514.4</v>
      </c>
      <c r="M35" s="19">
        <v>541.9</v>
      </c>
      <c r="N35" s="32">
        <v>566.9</v>
      </c>
      <c r="O35" s="59" t="s">
        <v>94</v>
      </c>
      <c r="P35" s="10">
        <v>21</v>
      </c>
    </row>
    <row r="36" spans="1:16" ht="15">
      <c r="A36" s="6"/>
      <c r="B36" s="7" t="s">
        <v>416</v>
      </c>
      <c r="C36" s="12"/>
      <c r="D36" s="64"/>
      <c r="E36" s="26"/>
      <c r="F36" s="6"/>
      <c r="G36" s="64"/>
      <c r="H36" s="65"/>
      <c r="I36" s="64"/>
      <c r="J36" s="64"/>
      <c r="K36" s="64"/>
      <c r="L36" s="64"/>
      <c r="M36" s="64"/>
      <c r="N36" s="65"/>
      <c r="O36" s="67" t="s">
        <v>426</v>
      </c>
      <c r="P36" s="10"/>
    </row>
    <row r="37" spans="1:16" ht="15">
      <c r="A37" s="6">
        <v>22</v>
      </c>
      <c r="B37" s="8" t="s">
        <v>24</v>
      </c>
      <c r="C37" s="12">
        <v>672</v>
      </c>
      <c r="D37" s="6">
        <v>597</v>
      </c>
      <c r="E37" s="6">
        <v>599</v>
      </c>
      <c r="F37" s="6">
        <v>603</v>
      </c>
      <c r="G37" s="6">
        <v>591</v>
      </c>
      <c r="H37" s="12">
        <v>569</v>
      </c>
      <c r="I37" s="6">
        <v>559</v>
      </c>
      <c r="J37" s="6">
        <v>532</v>
      </c>
      <c r="K37" s="6">
        <v>499</v>
      </c>
      <c r="L37" s="6">
        <v>461</v>
      </c>
      <c r="M37" s="6">
        <v>464</v>
      </c>
      <c r="N37" s="12">
        <v>466</v>
      </c>
      <c r="O37" s="59" t="s">
        <v>278</v>
      </c>
      <c r="P37" s="10">
        <v>22</v>
      </c>
    </row>
    <row r="38" spans="1:16" ht="15">
      <c r="A38" s="6">
        <v>23</v>
      </c>
      <c r="B38" s="8" t="s">
        <v>259</v>
      </c>
      <c r="C38" s="12">
        <v>30</v>
      </c>
      <c r="D38" s="6">
        <v>27</v>
      </c>
      <c r="E38" s="6">
        <v>28</v>
      </c>
      <c r="F38" s="6">
        <v>28</v>
      </c>
      <c r="G38" s="6">
        <v>27</v>
      </c>
      <c r="H38" s="12">
        <v>26</v>
      </c>
      <c r="I38" s="6">
        <v>26</v>
      </c>
      <c r="J38" s="6">
        <v>25</v>
      </c>
      <c r="K38" s="6">
        <v>23</v>
      </c>
      <c r="L38" s="6">
        <v>22</v>
      </c>
      <c r="M38" s="6">
        <v>22</v>
      </c>
      <c r="N38" s="12">
        <v>22</v>
      </c>
      <c r="O38" s="59" t="s">
        <v>279</v>
      </c>
      <c r="P38" s="10">
        <v>23</v>
      </c>
    </row>
    <row r="39" spans="1:16" ht="15">
      <c r="A39" s="6"/>
      <c r="B39" s="7" t="s">
        <v>417</v>
      </c>
      <c r="C39" s="12"/>
      <c r="D39" s="64"/>
      <c r="E39" s="26"/>
      <c r="F39" s="6"/>
      <c r="G39" s="64"/>
      <c r="H39" s="65"/>
      <c r="I39" s="64"/>
      <c r="J39" s="64"/>
      <c r="K39" s="64"/>
      <c r="L39" s="64"/>
      <c r="M39" s="64"/>
      <c r="N39" s="65"/>
      <c r="O39" s="58" t="s">
        <v>395</v>
      </c>
      <c r="P39" s="10"/>
    </row>
    <row r="40" spans="1:16" ht="15">
      <c r="A40" s="6">
        <v>24</v>
      </c>
      <c r="B40" s="8" t="s">
        <v>57</v>
      </c>
      <c r="C40" s="32">
        <v>555.7</v>
      </c>
      <c r="D40" s="19">
        <v>616.5</v>
      </c>
      <c r="E40" s="19">
        <v>456</v>
      </c>
      <c r="F40" s="19">
        <v>412.9</v>
      </c>
      <c r="G40" s="19">
        <v>383.4</v>
      </c>
      <c r="H40" s="32">
        <v>332</v>
      </c>
      <c r="I40" s="19">
        <v>291.4</v>
      </c>
      <c r="J40" s="19">
        <v>267.6</v>
      </c>
      <c r="K40" s="19">
        <v>241.1</v>
      </c>
      <c r="L40" s="19">
        <v>232.5</v>
      </c>
      <c r="M40" s="19">
        <v>219.1</v>
      </c>
      <c r="N40" s="32">
        <v>179.3</v>
      </c>
      <c r="O40" s="59" t="s">
        <v>85</v>
      </c>
      <c r="P40" s="10">
        <v>24</v>
      </c>
    </row>
    <row r="41" spans="1:16" ht="15">
      <c r="A41" s="6">
        <v>25</v>
      </c>
      <c r="B41" s="8" t="s">
        <v>59</v>
      </c>
      <c r="C41" s="32">
        <v>251.9</v>
      </c>
      <c r="D41" s="19">
        <v>282.9</v>
      </c>
      <c r="E41" s="19">
        <v>210.9</v>
      </c>
      <c r="F41" s="19">
        <v>191.4</v>
      </c>
      <c r="G41" s="19">
        <v>176</v>
      </c>
      <c r="H41" s="32">
        <v>152.9</v>
      </c>
      <c r="I41" s="19">
        <v>134.6</v>
      </c>
      <c r="J41" s="19">
        <v>124.1</v>
      </c>
      <c r="K41" s="19">
        <v>112.2</v>
      </c>
      <c r="L41" s="19">
        <v>108.7</v>
      </c>
      <c r="M41" s="19">
        <v>102.7</v>
      </c>
      <c r="N41" s="32">
        <v>84.3</v>
      </c>
      <c r="O41" s="59" t="s">
        <v>87</v>
      </c>
      <c r="P41" s="10">
        <v>25</v>
      </c>
    </row>
    <row r="43" spans="1:26" s="29" customFormat="1" ht="15">
      <c r="A43" s="92" t="s">
        <v>576</v>
      </c>
      <c r="B43" s="92"/>
      <c r="C43" s="92"/>
      <c r="D43" s="92"/>
      <c r="E43" s="92"/>
      <c r="F43" s="92"/>
      <c r="G43" s="92"/>
      <c r="H43" s="92"/>
      <c r="I43" s="92"/>
      <c r="J43" s="92"/>
      <c r="K43" s="92"/>
      <c r="L43" s="92"/>
      <c r="M43" s="92"/>
      <c r="N43" s="92"/>
      <c r="O43" s="92"/>
      <c r="P43" s="92"/>
      <c r="R43" s="28"/>
      <c r="S43" s="28"/>
      <c r="T43" s="28"/>
      <c r="U43" s="28"/>
      <c r="V43" s="28"/>
      <c r="W43" s="28"/>
      <c r="X43" s="28"/>
      <c r="Y43" s="28"/>
      <c r="Z43" s="28"/>
    </row>
    <row r="44" spans="1:26" s="29" customFormat="1" ht="30" customHeight="1">
      <c r="A44" s="75" t="s">
        <v>577</v>
      </c>
      <c r="B44" s="76"/>
      <c r="C44" s="76"/>
      <c r="D44" s="76"/>
      <c r="E44" s="76"/>
      <c r="F44" s="76"/>
      <c r="G44" s="76"/>
      <c r="H44" s="76"/>
      <c r="I44" s="76"/>
      <c r="J44" s="76"/>
      <c r="K44" s="76"/>
      <c r="L44" s="76"/>
      <c r="M44" s="76"/>
      <c r="N44" s="76"/>
      <c r="O44" s="76"/>
      <c r="P44" s="76"/>
      <c r="R44" s="28"/>
      <c r="S44" s="28"/>
      <c r="T44" s="28"/>
      <c r="U44" s="28"/>
      <c r="V44" s="28"/>
      <c r="W44" s="28"/>
      <c r="X44" s="28"/>
      <c r="Y44" s="28"/>
      <c r="Z44" s="28"/>
    </row>
  </sheetData>
  <mergeCells count="10">
    <mergeCell ref="H26:P26"/>
    <mergeCell ref="A26:G26"/>
    <mergeCell ref="A43:P43"/>
    <mergeCell ref="A44:P44"/>
    <mergeCell ref="H4:P4"/>
    <mergeCell ref="A4:G4"/>
    <mergeCell ref="H15:P15"/>
    <mergeCell ref="A15:G15"/>
    <mergeCell ref="H22:P22"/>
    <mergeCell ref="A22:G2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showGridLines="0" workbookViewId="0" topLeftCell="A13">
      <selection activeCell="B38" sqref="B38"/>
    </sheetView>
  </sheetViews>
  <sheetFormatPr defaultColWidth="9.140625" defaultRowHeight="15"/>
  <cols>
    <col min="1" max="1" width="5.57421875" style="28" customWidth="1"/>
    <col min="2" max="2" width="50.8515625" style="28" customWidth="1"/>
    <col min="3" max="14" width="10.7109375" style="28" customWidth="1"/>
    <col min="15" max="15" width="50.8515625" style="28" customWidth="1"/>
    <col min="16" max="16" width="5.57421875" style="28" customWidth="1"/>
    <col min="17" max="25" width="9.140625" style="28" customWidth="1"/>
    <col min="26" max="26" width="10.28125" style="28" bestFit="1" customWidth="1"/>
    <col min="27" max="27" width="12.00390625" style="28" customWidth="1"/>
    <col min="28" max="16384" width="9.140625" style="28" customWidth="1"/>
  </cols>
  <sheetData>
    <row r="1" spans="1:9" ht="15">
      <c r="A1" s="1" t="s">
        <v>331</v>
      </c>
      <c r="D1" s="28" t="s">
        <v>238</v>
      </c>
      <c r="I1" s="28" t="s">
        <v>238</v>
      </c>
    </row>
    <row r="2" ht="15" thickBot="1">
      <c r="A2" s="54" t="s">
        <v>0</v>
      </c>
    </row>
    <row r="3" spans="1:16" ht="15" thickBot="1">
      <c r="A3" s="2" t="s">
        <v>1</v>
      </c>
      <c r="B3" s="2" t="s">
        <v>2</v>
      </c>
      <c r="C3" s="2">
        <v>2000</v>
      </c>
      <c r="D3" s="3">
        <v>2005</v>
      </c>
      <c r="E3" s="11">
        <v>2008</v>
      </c>
      <c r="F3" s="11">
        <v>2009</v>
      </c>
      <c r="G3" s="3">
        <v>2010</v>
      </c>
      <c r="H3" s="4">
        <v>2011</v>
      </c>
      <c r="I3" s="4">
        <v>2012</v>
      </c>
      <c r="J3" s="4">
        <v>2013</v>
      </c>
      <c r="K3" s="4">
        <v>2014</v>
      </c>
      <c r="L3" s="4">
        <v>2015</v>
      </c>
      <c r="M3" s="4">
        <v>2016</v>
      </c>
      <c r="N3" s="4">
        <v>2017</v>
      </c>
      <c r="O3" s="55" t="s">
        <v>3</v>
      </c>
      <c r="P3" s="4" t="s">
        <v>4</v>
      </c>
    </row>
    <row r="4" spans="1:16" ht="15" customHeight="1">
      <c r="A4" s="77" t="s">
        <v>280</v>
      </c>
      <c r="B4" s="77"/>
      <c r="C4" s="77"/>
      <c r="D4" s="77"/>
      <c r="E4" s="77"/>
      <c r="F4" s="77"/>
      <c r="G4" s="77"/>
      <c r="H4" s="78" t="s">
        <v>289</v>
      </c>
      <c r="I4" s="79"/>
      <c r="J4" s="79"/>
      <c r="K4" s="79"/>
      <c r="L4" s="79"/>
      <c r="M4" s="79"/>
      <c r="N4" s="79"/>
      <c r="O4" s="79"/>
      <c r="P4" s="79"/>
    </row>
    <row r="5" spans="1:16" ht="15">
      <c r="A5" s="6"/>
      <c r="B5" s="7" t="s">
        <v>281</v>
      </c>
      <c r="C5" s="12"/>
      <c r="D5" s="64"/>
      <c r="E5" s="64"/>
      <c r="F5" s="6"/>
      <c r="G5" s="65"/>
      <c r="H5" s="6"/>
      <c r="I5" s="6"/>
      <c r="J5" s="6"/>
      <c r="K5" s="6"/>
      <c r="L5" s="6"/>
      <c r="M5" s="6"/>
      <c r="N5" s="12"/>
      <c r="O5" s="58" t="s">
        <v>290</v>
      </c>
      <c r="P5" s="10"/>
    </row>
    <row r="6" spans="1:16" ht="15">
      <c r="A6" s="6">
        <v>1</v>
      </c>
      <c r="B6" s="8" t="s">
        <v>254</v>
      </c>
      <c r="C6" s="12" t="s">
        <v>63</v>
      </c>
      <c r="D6" s="6">
        <v>17620.8</v>
      </c>
      <c r="E6" s="6">
        <v>19564.8</v>
      </c>
      <c r="F6" s="6">
        <v>18528.8</v>
      </c>
      <c r="G6" s="6">
        <v>19188.7</v>
      </c>
      <c r="H6" s="12">
        <v>22592.6</v>
      </c>
      <c r="I6" s="6">
        <v>21379.9</v>
      </c>
      <c r="J6" s="6">
        <v>23991.5</v>
      </c>
      <c r="K6" s="6">
        <v>22275.3</v>
      </c>
      <c r="L6" s="6">
        <v>24382.5</v>
      </c>
      <c r="M6" s="6">
        <v>23606.3</v>
      </c>
      <c r="N6" s="12">
        <v>25585.1</v>
      </c>
      <c r="O6" s="59" t="s">
        <v>291</v>
      </c>
      <c r="P6" s="10">
        <v>1</v>
      </c>
    </row>
    <row r="7" spans="1:16" ht="15">
      <c r="A7" s="6">
        <v>2</v>
      </c>
      <c r="B7" s="8" t="s">
        <v>255</v>
      </c>
      <c r="C7" s="12" t="s">
        <v>63</v>
      </c>
      <c r="D7" s="6">
        <v>8075</v>
      </c>
      <c r="E7" s="6">
        <v>9043</v>
      </c>
      <c r="F7" s="6">
        <v>8579</v>
      </c>
      <c r="G7" s="6">
        <v>8796</v>
      </c>
      <c r="H7" s="12">
        <v>10388</v>
      </c>
      <c r="I7" s="6">
        <v>9859</v>
      </c>
      <c r="J7" s="6">
        <v>11105</v>
      </c>
      <c r="K7" s="6">
        <v>10352</v>
      </c>
      <c r="L7" s="6">
        <v>11377</v>
      </c>
      <c r="M7" s="6">
        <v>11053</v>
      </c>
      <c r="N7" s="12">
        <v>12016</v>
      </c>
      <c r="O7" s="59" t="s">
        <v>274</v>
      </c>
      <c r="P7" s="10">
        <v>2</v>
      </c>
    </row>
    <row r="8" spans="1:16" ht="15">
      <c r="A8" s="6">
        <v>3</v>
      </c>
      <c r="B8" s="7" t="s">
        <v>282</v>
      </c>
      <c r="C8" s="12" t="s">
        <v>396</v>
      </c>
      <c r="D8" s="6">
        <v>22090</v>
      </c>
      <c r="E8" s="6">
        <v>20119</v>
      </c>
      <c r="F8" s="6">
        <v>18730</v>
      </c>
      <c r="G8" s="6">
        <v>16496</v>
      </c>
      <c r="H8" s="12">
        <v>17420</v>
      </c>
      <c r="I8" s="6">
        <v>18382</v>
      </c>
      <c r="J8" s="6">
        <v>18746</v>
      </c>
      <c r="K8" s="6">
        <v>19491</v>
      </c>
      <c r="L8" s="6">
        <v>19372</v>
      </c>
      <c r="M8" s="6">
        <v>18406</v>
      </c>
      <c r="N8" s="12">
        <v>19446</v>
      </c>
      <c r="O8" s="58" t="s">
        <v>399</v>
      </c>
      <c r="P8" s="10">
        <v>3</v>
      </c>
    </row>
    <row r="9" spans="1:16" ht="15">
      <c r="A9" s="6">
        <v>4</v>
      </c>
      <c r="B9" s="7" t="s">
        <v>283</v>
      </c>
      <c r="C9" s="12" t="s">
        <v>397</v>
      </c>
      <c r="D9" s="6">
        <v>99</v>
      </c>
      <c r="E9" s="6">
        <v>107</v>
      </c>
      <c r="F9" s="6">
        <v>115</v>
      </c>
      <c r="G9" s="6">
        <v>132</v>
      </c>
      <c r="H9" s="12">
        <v>125</v>
      </c>
      <c r="I9" s="6">
        <v>118</v>
      </c>
      <c r="J9" s="6">
        <v>115</v>
      </c>
      <c r="K9" s="6">
        <v>110</v>
      </c>
      <c r="L9" s="6">
        <v>110</v>
      </c>
      <c r="M9" s="6">
        <v>116</v>
      </c>
      <c r="N9" s="12">
        <v>109</v>
      </c>
      <c r="O9" s="58" t="s">
        <v>292</v>
      </c>
      <c r="P9" s="10">
        <v>4</v>
      </c>
    </row>
    <row r="10" spans="1:16" ht="14.25" customHeight="1">
      <c r="A10" s="82" t="s">
        <v>284</v>
      </c>
      <c r="B10" s="82"/>
      <c r="C10" s="82"/>
      <c r="D10" s="82"/>
      <c r="E10" s="82"/>
      <c r="F10" s="82"/>
      <c r="G10" s="82"/>
      <c r="H10" s="80" t="s">
        <v>293</v>
      </c>
      <c r="I10" s="81"/>
      <c r="J10" s="81"/>
      <c r="K10" s="81"/>
      <c r="L10" s="81"/>
      <c r="M10" s="81"/>
      <c r="N10" s="81"/>
      <c r="O10" s="81"/>
      <c r="P10" s="81"/>
    </row>
    <row r="11" spans="1:16" ht="15">
      <c r="A11" s="6"/>
      <c r="B11" s="9" t="s">
        <v>353</v>
      </c>
      <c r="C11" s="12"/>
      <c r="D11" s="6"/>
      <c r="E11" s="26"/>
      <c r="F11" s="6"/>
      <c r="G11" s="12"/>
      <c r="H11" s="6"/>
      <c r="I11" s="6"/>
      <c r="J11" s="6"/>
      <c r="K11" s="6"/>
      <c r="L11" s="6"/>
      <c r="M11" s="6"/>
      <c r="N11" s="12"/>
      <c r="O11" s="57" t="s">
        <v>400</v>
      </c>
      <c r="P11" s="10"/>
    </row>
    <row r="12" spans="1:16" ht="15">
      <c r="A12" s="6"/>
      <c r="B12" s="9" t="s">
        <v>285</v>
      </c>
      <c r="C12" s="12"/>
      <c r="D12" s="6"/>
      <c r="E12" s="6"/>
      <c r="F12" s="6"/>
      <c r="G12" s="12"/>
      <c r="H12" s="6"/>
      <c r="I12" s="6"/>
      <c r="J12" s="6"/>
      <c r="K12" s="6"/>
      <c r="L12" s="6"/>
      <c r="M12" s="6"/>
      <c r="N12" s="12"/>
      <c r="O12" s="57" t="s">
        <v>294</v>
      </c>
      <c r="P12" s="10"/>
    </row>
    <row r="13" spans="1:16" ht="15">
      <c r="A13" s="6">
        <v>5</v>
      </c>
      <c r="B13" s="8" t="s">
        <v>254</v>
      </c>
      <c r="C13" s="32">
        <v>1785.6</v>
      </c>
      <c r="D13" s="19">
        <v>2722.9</v>
      </c>
      <c r="E13" s="19">
        <v>3592.5</v>
      </c>
      <c r="F13" s="19">
        <v>3771.6</v>
      </c>
      <c r="G13" s="19">
        <v>4341.5</v>
      </c>
      <c r="H13" s="32">
        <v>4600.8</v>
      </c>
      <c r="I13" s="19">
        <v>4768.3</v>
      </c>
      <c r="J13" s="19">
        <v>4789</v>
      </c>
      <c r="K13" s="19">
        <v>5014.4</v>
      </c>
      <c r="L13" s="19">
        <v>5150.1</v>
      </c>
      <c r="M13" s="19">
        <v>5900.8</v>
      </c>
      <c r="N13" s="32">
        <v>6414.4</v>
      </c>
      <c r="O13" s="59" t="s">
        <v>291</v>
      </c>
      <c r="P13" s="10">
        <v>5</v>
      </c>
    </row>
    <row r="14" spans="1:16" ht="15">
      <c r="A14" s="6">
        <v>6</v>
      </c>
      <c r="B14" s="8" t="s">
        <v>255</v>
      </c>
      <c r="C14" s="12">
        <v>1079</v>
      </c>
      <c r="D14" s="6">
        <v>1667</v>
      </c>
      <c r="E14" s="6">
        <v>2217</v>
      </c>
      <c r="F14" s="6">
        <v>2332</v>
      </c>
      <c r="G14" s="6">
        <v>2646</v>
      </c>
      <c r="H14" s="12">
        <v>2813</v>
      </c>
      <c r="I14" s="6">
        <v>2924</v>
      </c>
      <c r="J14" s="6">
        <v>2948</v>
      </c>
      <c r="K14" s="6">
        <v>3094</v>
      </c>
      <c r="L14" s="6">
        <v>3189</v>
      </c>
      <c r="M14" s="6">
        <v>3668</v>
      </c>
      <c r="N14" s="12">
        <v>4000</v>
      </c>
      <c r="O14" s="59" t="s">
        <v>295</v>
      </c>
      <c r="P14" s="10">
        <v>6</v>
      </c>
    </row>
    <row r="15" spans="1:16" ht="15">
      <c r="A15" s="6"/>
      <c r="B15" s="9" t="s">
        <v>286</v>
      </c>
      <c r="C15" s="12"/>
      <c r="D15" s="6"/>
      <c r="E15" s="27"/>
      <c r="F15" s="6"/>
      <c r="G15" s="6"/>
      <c r="H15" s="12"/>
      <c r="I15" s="6"/>
      <c r="J15" s="6"/>
      <c r="K15" s="6"/>
      <c r="L15" s="6"/>
      <c r="M15" s="6"/>
      <c r="N15" s="12"/>
      <c r="O15" s="57" t="s">
        <v>296</v>
      </c>
      <c r="P15" s="10"/>
    </row>
    <row r="16" spans="1:16" ht="15">
      <c r="A16" s="6">
        <v>7</v>
      </c>
      <c r="B16" s="8" t="s">
        <v>254</v>
      </c>
      <c r="C16" s="32">
        <v>1831.3</v>
      </c>
      <c r="D16" s="19">
        <v>2676.4</v>
      </c>
      <c r="E16" s="19">
        <v>3543.3</v>
      </c>
      <c r="F16" s="19">
        <v>3973.2</v>
      </c>
      <c r="G16" s="19">
        <v>4918</v>
      </c>
      <c r="H16" s="32">
        <v>4899.8</v>
      </c>
      <c r="I16" s="19">
        <v>4724.6</v>
      </c>
      <c r="J16" s="19">
        <v>4702.1</v>
      </c>
      <c r="K16" s="19">
        <v>5084.6</v>
      </c>
      <c r="L16" s="19">
        <v>5135.8</v>
      </c>
      <c r="M16" s="19">
        <v>5703.7</v>
      </c>
      <c r="N16" s="32">
        <v>6424.3</v>
      </c>
      <c r="O16" s="59" t="s">
        <v>291</v>
      </c>
      <c r="P16" s="10">
        <v>7</v>
      </c>
    </row>
    <row r="17" spans="1:16" ht="15">
      <c r="A17" s="6">
        <v>8</v>
      </c>
      <c r="B17" s="8" t="s">
        <v>255</v>
      </c>
      <c r="C17" s="12">
        <v>1107</v>
      </c>
      <c r="D17" s="6">
        <v>1638</v>
      </c>
      <c r="E17" s="6">
        <v>2187</v>
      </c>
      <c r="F17" s="6">
        <v>2457</v>
      </c>
      <c r="G17" s="6">
        <v>2998</v>
      </c>
      <c r="H17" s="12">
        <v>2996</v>
      </c>
      <c r="I17" s="6">
        <v>2897</v>
      </c>
      <c r="J17" s="6">
        <v>2894</v>
      </c>
      <c r="K17" s="6">
        <v>3137</v>
      </c>
      <c r="L17" s="6">
        <v>3181</v>
      </c>
      <c r="M17" s="6">
        <v>3545</v>
      </c>
      <c r="N17" s="12">
        <v>4006</v>
      </c>
      <c r="O17" s="59" t="s">
        <v>295</v>
      </c>
      <c r="P17" s="10">
        <v>8</v>
      </c>
    </row>
    <row r="18" spans="1:16" ht="15">
      <c r="A18" s="6"/>
      <c r="B18" s="9"/>
      <c r="C18" s="12"/>
      <c r="D18" s="6"/>
      <c r="E18" s="26"/>
      <c r="F18" s="6"/>
      <c r="G18" s="6"/>
      <c r="H18" s="12"/>
      <c r="I18" s="6"/>
      <c r="J18" s="6"/>
      <c r="K18" s="6"/>
      <c r="L18" s="6"/>
      <c r="M18" s="6"/>
      <c r="N18" s="12"/>
      <c r="O18" s="57"/>
      <c r="P18" s="10"/>
    </row>
    <row r="19" spans="1:16" ht="15">
      <c r="A19" s="6"/>
      <c r="B19" s="9" t="s">
        <v>351</v>
      </c>
      <c r="C19" s="12"/>
      <c r="D19" s="6"/>
      <c r="E19" s="26"/>
      <c r="F19" s="6"/>
      <c r="G19" s="6"/>
      <c r="H19" s="12"/>
      <c r="I19" s="6"/>
      <c r="J19" s="6"/>
      <c r="K19" s="6"/>
      <c r="L19" s="6"/>
      <c r="M19" s="6"/>
      <c r="N19" s="12"/>
      <c r="O19" s="57" t="s">
        <v>297</v>
      </c>
      <c r="P19" s="10"/>
    </row>
    <row r="20" spans="1:16" ht="15">
      <c r="A20" s="6"/>
      <c r="B20" s="9" t="s">
        <v>285</v>
      </c>
      <c r="C20" s="12"/>
      <c r="D20" s="6"/>
      <c r="E20" s="26"/>
      <c r="F20" s="6"/>
      <c r="G20" s="6"/>
      <c r="H20" s="12"/>
      <c r="I20" s="6"/>
      <c r="J20" s="6"/>
      <c r="K20" s="6"/>
      <c r="L20" s="6"/>
      <c r="M20" s="6"/>
      <c r="N20" s="12"/>
      <c r="O20" s="57" t="s">
        <v>294</v>
      </c>
      <c r="P20" s="10"/>
    </row>
    <row r="21" spans="1:16" ht="15">
      <c r="A21" s="6">
        <v>9</v>
      </c>
      <c r="B21" s="8" t="s">
        <v>254</v>
      </c>
      <c r="C21" s="32">
        <v>768.8</v>
      </c>
      <c r="D21" s="19">
        <v>839.6</v>
      </c>
      <c r="E21" s="19">
        <v>1080.3</v>
      </c>
      <c r="F21" s="19">
        <v>1148.1</v>
      </c>
      <c r="G21" s="19">
        <v>1441.8</v>
      </c>
      <c r="H21" s="32">
        <v>1473.3</v>
      </c>
      <c r="I21" s="19">
        <v>1439.6</v>
      </c>
      <c r="J21" s="19">
        <v>1394</v>
      </c>
      <c r="K21" s="19">
        <v>1452.9</v>
      </c>
      <c r="L21" s="19">
        <v>1445.6</v>
      </c>
      <c r="M21" s="19">
        <v>1449.1</v>
      </c>
      <c r="N21" s="32">
        <v>1500.2</v>
      </c>
      <c r="O21" s="59" t="s">
        <v>291</v>
      </c>
      <c r="P21" s="10">
        <v>9</v>
      </c>
    </row>
    <row r="22" spans="1:16" ht="15">
      <c r="A22" s="6">
        <v>10</v>
      </c>
      <c r="B22" s="8" t="s">
        <v>255</v>
      </c>
      <c r="C22" s="12">
        <v>465</v>
      </c>
      <c r="D22" s="6">
        <v>514</v>
      </c>
      <c r="E22" s="6">
        <v>667</v>
      </c>
      <c r="F22" s="6">
        <v>710</v>
      </c>
      <c r="G22" s="6">
        <v>879</v>
      </c>
      <c r="H22" s="12">
        <v>901</v>
      </c>
      <c r="I22" s="6">
        <v>883</v>
      </c>
      <c r="J22" s="6">
        <v>858</v>
      </c>
      <c r="K22" s="6">
        <v>896</v>
      </c>
      <c r="L22" s="6">
        <v>895</v>
      </c>
      <c r="M22" s="6">
        <v>901</v>
      </c>
      <c r="N22" s="12">
        <v>935</v>
      </c>
      <c r="O22" s="59" t="s">
        <v>295</v>
      </c>
      <c r="P22" s="10">
        <v>10</v>
      </c>
    </row>
    <row r="23" spans="1:16" ht="15">
      <c r="A23" s="6"/>
      <c r="B23" s="9" t="s">
        <v>286</v>
      </c>
      <c r="C23" s="12"/>
      <c r="D23" s="6"/>
      <c r="E23" s="26"/>
      <c r="F23" s="6"/>
      <c r="G23" s="6"/>
      <c r="H23" s="12"/>
      <c r="I23" s="6"/>
      <c r="J23" s="6"/>
      <c r="K23" s="6"/>
      <c r="L23" s="6"/>
      <c r="M23" s="6"/>
      <c r="N23" s="12"/>
      <c r="O23" s="57" t="s">
        <v>296</v>
      </c>
      <c r="P23" s="10"/>
    </row>
    <row r="24" spans="1:16" ht="15">
      <c r="A24" s="6">
        <v>11</v>
      </c>
      <c r="B24" s="8" t="s">
        <v>254</v>
      </c>
      <c r="C24" s="12">
        <v>774.2</v>
      </c>
      <c r="D24" s="19">
        <v>857.8</v>
      </c>
      <c r="E24" s="19">
        <v>1071</v>
      </c>
      <c r="F24" s="19">
        <v>1181.3</v>
      </c>
      <c r="G24" s="19">
        <v>1522.6</v>
      </c>
      <c r="H24" s="32">
        <v>1549.7</v>
      </c>
      <c r="I24" s="19">
        <v>1393.5</v>
      </c>
      <c r="J24" s="19">
        <v>1382.1</v>
      </c>
      <c r="K24" s="19">
        <v>1473.1</v>
      </c>
      <c r="L24" s="19">
        <v>1433.3</v>
      </c>
      <c r="M24" s="19">
        <v>1420.7</v>
      </c>
      <c r="N24" s="32">
        <v>1531</v>
      </c>
      <c r="O24" s="59" t="s">
        <v>291</v>
      </c>
      <c r="P24" s="10">
        <v>11</v>
      </c>
    </row>
    <row r="25" spans="1:16" ht="15">
      <c r="A25" s="6">
        <v>12</v>
      </c>
      <c r="B25" s="8" t="s">
        <v>255</v>
      </c>
      <c r="C25" s="12">
        <v>468</v>
      </c>
      <c r="D25" s="6">
        <v>525</v>
      </c>
      <c r="E25" s="6">
        <v>661</v>
      </c>
      <c r="F25" s="6">
        <v>730</v>
      </c>
      <c r="G25" s="6">
        <v>928</v>
      </c>
      <c r="H25" s="12">
        <v>948</v>
      </c>
      <c r="I25" s="6">
        <v>855</v>
      </c>
      <c r="J25" s="6">
        <v>851</v>
      </c>
      <c r="K25" s="6">
        <v>909</v>
      </c>
      <c r="L25" s="6">
        <v>888</v>
      </c>
      <c r="M25" s="6">
        <v>883</v>
      </c>
      <c r="N25" s="12">
        <v>955</v>
      </c>
      <c r="O25" s="59" t="s">
        <v>295</v>
      </c>
      <c r="P25" s="10">
        <v>12</v>
      </c>
    </row>
    <row r="26" spans="1:16" ht="15">
      <c r="A26" s="6"/>
      <c r="B26" s="9"/>
      <c r="C26" s="12"/>
      <c r="D26" s="6"/>
      <c r="E26" s="26"/>
      <c r="F26" s="6"/>
      <c r="G26" s="6"/>
      <c r="H26" s="12"/>
      <c r="I26" s="6"/>
      <c r="J26" s="6"/>
      <c r="K26" s="6"/>
      <c r="L26" s="6"/>
      <c r="M26" s="6"/>
      <c r="N26" s="12"/>
      <c r="O26" s="57"/>
      <c r="P26" s="10"/>
    </row>
    <row r="27" spans="1:16" ht="15">
      <c r="A27" s="6"/>
      <c r="B27" s="9" t="s">
        <v>287</v>
      </c>
      <c r="C27" s="12"/>
      <c r="D27" s="6"/>
      <c r="E27" s="26"/>
      <c r="F27" s="6"/>
      <c r="G27" s="6"/>
      <c r="H27" s="12"/>
      <c r="I27" s="6"/>
      <c r="J27" s="6"/>
      <c r="K27" s="6"/>
      <c r="L27" s="6"/>
      <c r="M27" s="6"/>
      <c r="N27" s="12"/>
      <c r="O27" s="57" t="s">
        <v>298</v>
      </c>
      <c r="P27" s="10"/>
    </row>
    <row r="28" spans="1:16" ht="15">
      <c r="A28" s="6"/>
      <c r="B28" s="9" t="s">
        <v>285</v>
      </c>
      <c r="C28" s="12"/>
      <c r="D28" s="6"/>
      <c r="E28" s="26"/>
      <c r="F28" s="6"/>
      <c r="G28" s="6"/>
      <c r="H28" s="12"/>
      <c r="I28" s="6"/>
      <c r="J28" s="6"/>
      <c r="K28" s="6"/>
      <c r="L28" s="6"/>
      <c r="M28" s="6"/>
      <c r="N28" s="12"/>
      <c r="O28" s="57" t="s">
        <v>294</v>
      </c>
      <c r="P28" s="10"/>
    </row>
    <row r="29" spans="1:16" ht="15">
      <c r="A29" s="6">
        <v>13</v>
      </c>
      <c r="B29" s="8" t="s">
        <v>254</v>
      </c>
      <c r="C29" s="32">
        <v>1008.6</v>
      </c>
      <c r="D29" s="19">
        <v>1245.8</v>
      </c>
      <c r="E29" s="19">
        <v>1724.4</v>
      </c>
      <c r="F29" s="19">
        <v>1809.6</v>
      </c>
      <c r="G29" s="19">
        <v>1949.4</v>
      </c>
      <c r="H29" s="32">
        <v>2152.9</v>
      </c>
      <c r="I29" s="19">
        <v>2374.2</v>
      </c>
      <c r="J29" s="19">
        <v>2562.2</v>
      </c>
      <c r="K29" s="19">
        <v>2657.2</v>
      </c>
      <c r="L29" s="19">
        <v>2520.6</v>
      </c>
      <c r="M29" s="19">
        <v>2771.8</v>
      </c>
      <c r="N29" s="32">
        <v>3035.8</v>
      </c>
      <c r="O29" s="59" t="s">
        <v>291</v>
      </c>
      <c r="P29" s="10">
        <v>13</v>
      </c>
    </row>
    <row r="30" spans="1:16" ht="15">
      <c r="A30" s="6">
        <v>14</v>
      </c>
      <c r="B30" s="8" t="s">
        <v>255</v>
      </c>
      <c r="C30" s="12">
        <v>1824</v>
      </c>
      <c r="D30" s="6">
        <v>2271</v>
      </c>
      <c r="E30" s="6">
        <v>3175</v>
      </c>
      <c r="F30" s="6">
        <v>3336</v>
      </c>
      <c r="G30" s="6">
        <v>3603</v>
      </c>
      <c r="H30" s="12">
        <v>3991</v>
      </c>
      <c r="I30" s="6">
        <v>4414</v>
      </c>
      <c r="J30" s="6">
        <v>4780</v>
      </c>
      <c r="K30" s="6">
        <v>5003</v>
      </c>
      <c r="L30" s="6">
        <v>4770</v>
      </c>
      <c r="M30" s="6">
        <v>5261</v>
      </c>
      <c r="N30" s="12">
        <v>5776</v>
      </c>
      <c r="O30" s="59" t="s">
        <v>295</v>
      </c>
      <c r="P30" s="10">
        <v>14</v>
      </c>
    </row>
    <row r="31" spans="1:16" ht="15">
      <c r="A31" s="6"/>
      <c r="B31" s="9" t="s">
        <v>286</v>
      </c>
      <c r="C31" s="12"/>
      <c r="D31" s="6"/>
      <c r="E31" s="26"/>
      <c r="F31" s="6"/>
      <c r="G31" s="6"/>
      <c r="H31" s="12"/>
      <c r="I31" s="6"/>
      <c r="J31" s="6"/>
      <c r="K31" s="6"/>
      <c r="L31" s="6"/>
      <c r="M31" s="6"/>
      <c r="N31" s="12"/>
      <c r="O31" s="57" t="s">
        <v>296</v>
      </c>
      <c r="P31" s="10"/>
    </row>
    <row r="32" spans="1:16" ht="15">
      <c r="A32" s="6">
        <v>15</v>
      </c>
      <c r="B32" s="8" t="s">
        <v>254</v>
      </c>
      <c r="C32" s="32">
        <v>1044.8</v>
      </c>
      <c r="D32" s="19">
        <v>1265.9</v>
      </c>
      <c r="E32" s="19">
        <v>1846.6</v>
      </c>
      <c r="F32" s="19">
        <v>2058.8</v>
      </c>
      <c r="G32" s="19">
        <v>2130.7</v>
      </c>
      <c r="H32" s="32">
        <v>2345.1</v>
      </c>
      <c r="I32" s="19">
        <v>2437.2</v>
      </c>
      <c r="J32" s="19">
        <v>2628.6</v>
      </c>
      <c r="K32" s="19">
        <v>2871.3</v>
      </c>
      <c r="L32" s="19">
        <v>2615.3</v>
      </c>
      <c r="M32" s="19">
        <v>2761.5</v>
      </c>
      <c r="N32" s="32">
        <v>3096.1</v>
      </c>
      <c r="O32" s="59" t="s">
        <v>291</v>
      </c>
      <c r="P32" s="10">
        <v>15</v>
      </c>
    </row>
    <row r="33" spans="1:16" ht="15">
      <c r="A33" s="6">
        <v>16</v>
      </c>
      <c r="B33" s="8" t="s">
        <v>255</v>
      </c>
      <c r="C33" s="12">
        <v>1889</v>
      </c>
      <c r="D33" s="6">
        <v>2308</v>
      </c>
      <c r="E33" s="6">
        <v>3400</v>
      </c>
      <c r="F33" s="6">
        <v>3796</v>
      </c>
      <c r="G33" s="6">
        <v>3938</v>
      </c>
      <c r="H33" s="12">
        <v>4348</v>
      </c>
      <c r="I33" s="6">
        <v>4531</v>
      </c>
      <c r="J33" s="6">
        <v>4904</v>
      </c>
      <c r="K33" s="6">
        <v>5406</v>
      </c>
      <c r="L33" s="6">
        <v>4949</v>
      </c>
      <c r="M33" s="6">
        <v>5242</v>
      </c>
      <c r="N33" s="12">
        <v>5891</v>
      </c>
      <c r="O33" s="59" t="s">
        <v>295</v>
      </c>
      <c r="P33" s="10">
        <v>16</v>
      </c>
    </row>
    <row r="34" spans="1:16" ht="15">
      <c r="A34" s="6"/>
      <c r="B34" s="9"/>
      <c r="C34" s="12"/>
      <c r="D34" s="6"/>
      <c r="E34" s="26"/>
      <c r="F34" s="6"/>
      <c r="G34" s="6"/>
      <c r="H34" s="12"/>
      <c r="I34" s="6"/>
      <c r="J34" s="6"/>
      <c r="K34" s="6"/>
      <c r="L34" s="6"/>
      <c r="M34" s="6"/>
      <c r="N34" s="12"/>
      <c r="O34" s="57"/>
      <c r="P34" s="10"/>
    </row>
    <row r="35" spans="1:16" ht="15">
      <c r="A35" s="6"/>
      <c r="B35" s="9" t="s">
        <v>288</v>
      </c>
      <c r="C35" s="12"/>
      <c r="D35" s="6"/>
      <c r="E35" s="26"/>
      <c r="F35" s="6"/>
      <c r="G35" s="6"/>
      <c r="H35" s="12"/>
      <c r="I35" s="6"/>
      <c r="J35" s="6"/>
      <c r="K35" s="6"/>
      <c r="L35" s="6"/>
      <c r="M35" s="6"/>
      <c r="N35" s="12"/>
      <c r="O35" s="57" t="s">
        <v>299</v>
      </c>
      <c r="P35" s="10"/>
    </row>
    <row r="36" spans="1:16" ht="15">
      <c r="A36" s="6"/>
      <c r="B36" s="9" t="s">
        <v>285</v>
      </c>
      <c r="C36" s="12"/>
      <c r="D36" s="6"/>
      <c r="E36" s="26"/>
      <c r="F36" s="6"/>
      <c r="G36" s="6"/>
      <c r="H36" s="12"/>
      <c r="I36" s="6"/>
      <c r="J36" s="6"/>
      <c r="K36" s="6"/>
      <c r="L36" s="6"/>
      <c r="M36" s="6"/>
      <c r="N36" s="12"/>
      <c r="O36" s="57" t="s">
        <v>294</v>
      </c>
      <c r="P36" s="10"/>
    </row>
    <row r="37" spans="1:16" ht="15">
      <c r="A37" s="6">
        <v>17</v>
      </c>
      <c r="B37" s="8" t="s">
        <v>254</v>
      </c>
      <c r="C37" s="32">
        <v>235</v>
      </c>
      <c r="D37" s="19">
        <v>302.6</v>
      </c>
      <c r="E37" s="19">
        <v>644.6</v>
      </c>
      <c r="F37" s="19">
        <v>989.7</v>
      </c>
      <c r="G37" s="19">
        <v>752.5</v>
      </c>
      <c r="H37" s="32">
        <v>851.3</v>
      </c>
      <c r="I37" s="19">
        <v>776.8</v>
      </c>
      <c r="J37" s="19">
        <v>1000</v>
      </c>
      <c r="K37" s="19">
        <v>1331.5</v>
      </c>
      <c r="L37" s="19">
        <v>1142</v>
      </c>
      <c r="M37" s="19">
        <v>815.6</v>
      </c>
      <c r="N37" s="32">
        <v>869.3</v>
      </c>
      <c r="O37" s="59" t="s">
        <v>273</v>
      </c>
      <c r="P37" s="10">
        <v>17</v>
      </c>
    </row>
    <row r="38" spans="1:16" ht="15">
      <c r="A38" s="6">
        <v>18</v>
      </c>
      <c r="B38" s="8" t="s">
        <v>255</v>
      </c>
      <c r="C38" s="12">
        <v>107</v>
      </c>
      <c r="D38" s="6">
        <v>139</v>
      </c>
      <c r="E38" s="6">
        <v>298</v>
      </c>
      <c r="F38" s="6">
        <v>458</v>
      </c>
      <c r="G38" s="6">
        <v>345</v>
      </c>
      <c r="H38" s="12">
        <v>391</v>
      </c>
      <c r="I38" s="6">
        <v>358</v>
      </c>
      <c r="J38" s="6">
        <v>463</v>
      </c>
      <c r="K38" s="6">
        <v>619</v>
      </c>
      <c r="L38" s="6">
        <v>533</v>
      </c>
      <c r="M38" s="6">
        <v>382</v>
      </c>
      <c r="N38" s="12">
        <v>408</v>
      </c>
      <c r="O38" s="59" t="s">
        <v>295</v>
      </c>
      <c r="P38" s="10">
        <v>18</v>
      </c>
    </row>
    <row r="39" spans="1:16" ht="15">
      <c r="A39" s="6"/>
      <c r="B39" s="9" t="s">
        <v>286</v>
      </c>
      <c r="C39" s="12"/>
      <c r="D39" s="6"/>
      <c r="E39" s="26"/>
      <c r="F39" s="6"/>
      <c r="G39" s="6"/>
      <c r="H39" s="12"/>
      <c r="I39" s="6"/>
      <c r="J39" s="6"/>
      <c r="K39" s="6"/>
      <c r="L39" s="6"/>
      <c r="M39" s="6"/>
      <c r="N39" s="12"/>
      <c r="O39" s="57" t="s">
        <v>296</v>
      </c>
      <c r="P39" s="10"/>
    </row>
    <row r="40" spans="1:16" ht="15">
      <c r="A40" s="6">
        <v>19</v>
      </c>
      <c r="B40" s="8" t="s">
        <v>254</v>
      </c>
      <c r="C40" s="32">
        <v>234.9</v>
      </c>
      <c r="D40" s="19">
        <v>365.6</v>
      </c>
      <c r="E40" s="19">
        <v>698.6</v>
      </c>
      <c r="F40" s="19">
        <v>954.3</v>
      </c>
      <c r="G40" s="19">
        <v>767.2</v>
      </c>
      <c r="H40" s="32">
        <v>896.8</v>
      </c>
      <c r="I40" s="19">
        <v>840.8</v>
      </c>
      <c r="J40" s="19">
        <v>1039.8</v>
      </c>
      <c r="K40" s="19">
        <v>1485.2</v>
      </c>
      <c r="L40" s="19">
        <v>1340.5</v>
      </c>
      <c r="M40" s="19">
        <v>735.3</v>
      </c>
      <c r="N40" s="32">
        <v>858.9</v>
      </c>
      <c r="O40" s="59" t="s">
        <v>273</v>
      </c>
      <c r="P40" s="10">
        <v>19</v>
      </c>
    </row>
    <row r="41" spans="1:16" ht="15">
      <c r="A41" s="6">
        <v>20</v>
      </c>
      <c r="B41" s="8" t="s">
        <v>255</v>
      </c>
      <c r="C41" s="12">
        <v>106</v>
      </c>
      <c r="D41" s="6">
        <v>168</v>
      </c>
      <c r="E41" s="6">
        <v>323</v>
      </c>
      <c r="F41" s="6">
        <v>442</v>
      </c>
      <c r="G41" s="6">
        <v>352</v>
      </c>
      <c r="H41" s="12">
        <v>412</v>
      </c>
      <c r="I41" s="6">
        <v>388</v>
      </c>
      <c r="J41" s="6">
        <v>481</v>
      </c>
      <c r="K41" s="6">
        <v>690</v>
      </c>
      <c r="L41" s="6">
        <v>625</v>
      </c>
      <c r="M41" s="6">
        <v>344</v>
      </c>
      <c r="N41" s="12">
        <v>403</v>
      </c>
      <c r="O41" s="59" t="s">
        <v>295</v>
      </c>
      <c r="P41" s="10">
        <v>20</v>
      </c>
    </row>
    <row r="43" spans="1:16" s="29" customFormat="1" ht="8.25">
      <c r="A43" s="95" t="s">
        <v>398</v>
      </c>
      <c r="B43" s="95"/>
      <c r="C43" s="95"/>
      <c r="D43" s="95"/>
      <c r="E43" s="95"/>
      <c r="F43" s="95"/>
      <c r="G43" s="95"/>
      <c r="H43" s="95"/>
      <c r="I43" s="95"/>
      <c r="J43" s="95"/>
      <c r="K43" s="95"/>
      <c r="L43" s="95"/>
      <c r="M43" s="95"/>
      <c r="N43" s="95"/>
      <c r="O43" s="95"/>
      <c r="P43" s="95"/>
    </row>
    <row r="44" spans="1:16" s="29" customFormat="1" ht="9">
      <c r="A44" s="93" t="s">
        <v>352</v>
      </c>
      <c r="B44" s="94"/>
      <c r="C44" s="94"/>
      <c r="D44" s="94"/>
      <c r="E44" s="94"/>
      <c r="F44" s="94"/>
      <c r="G44" s="94"/>
      <c r="H44" s="94"/>
      <c r="I44" s="94"/>
      <c r="J44" s="94"/>
      <c r="K44" s="94"/>
      <c r="L44" s="94"/>
      <c r="M44" s="94"/>
      <c r="N44" s="94"/>
      <c r="O44" s="94"/>
      <c r="P44" s="94"/>
    </row>
  </sheetData>
  <mergeCells count="6">
    <mergeCell ref="A44:P44"/>
    <mergeCell ref="A43:P43"/>
    <mergeCell ref="H4:P4"/>
    <mergeCell ref="A4:G4"/>
    <mergeCell ref="H10:P10"/>
    <mergeCell ref="A10:G10"/>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GridLines="0" tabSelected="1" zoomScale="110" zoomScaleNormal="110" workbookViewId="0" topLeftCell="A1">
      <selection activeCell="I19" sqref="I19"/>
    </sheetView>
  </sheetViews>
  <sheetFormatPr defaultColWidth="9.140625" defaultRowHeight="15"/>
  <cols>
    <col min="1" max="1" width="5.57421875" style="28" customWidth="1"/>
    <col min="2" max="2" width="50.8515625" style="28" customWidth="1"/>
    <col min="3" max="14" width="10.7109375" style="28" customWidth="1"/>
    <col min="15" max="15" width="50.8515625" style="28" customWidth="1"/>
    <col min="16" max="16" width="5.57421875" style="28" customWidth="1"/>
    <col min="17" max="17" width="9.00390625" style="28" customWidth="1"/>
    <col min="18" max="16384" width="9.140625" style="28" customWidth="1"/>
  </cols>
  <sheetData>
    <row r="1" spans="1:5" ht="15">
      <c r="A1" s="1" t="s">
        <v>332</v>
      </c>
      <c r="C1" s="28" t="s">
        <v>238</v>
      </c>
      <c r="E1" s="28" t="s">
        <v>238</v>
      </c>
    </row>
    <row r="2" ht="15" thickBot="1">
      <c r="A2" s="54" t="s">
        <v>0</v>
      </c>
    </row>
    <row r="3" spans="1:16" ht="15" thickBot="1">
      <c r="A3" s="2" t="s">
        <v>1</v>
      </c>
      <c r="B3" s="2" t="s">
        <v>2</v>
      </c>
      <c r="C3" s="2">
        <v>2000</v>
      </c>
      <c r="D3" s="3">
        <v>2005</v>
      </c>
      <c r="E3" s="11">
        <v>2008</v>
      </c>
      <c r="F3" s="11">
        <v>2009</v>
      </c>
      <c r="G3" s="3">
        <v>2010</v>
      </c>
      <c r="H3" s="4">
        <v>2011</v>
      </c>
      <c r="I3" s="4">
        <v>2012</v>
      </c>
      <c r="J3" s="4">
        <v>2013</v>
      </c>
      <c r="K3" s="4">
        <v>2014</v>
      </c>
      <c r="L3" s="4">
        <v>2015</v>
      </c>
      <c r="M3" s="4">
        <v>2016</v>
      </c>
      <c r="N3" s="4">
        <v>2017</v>
      </c>
      <c r="O3" s="55" t="s">
        <v>3</v>
      </c>
      <c r="P3" s="4" t="s">
        <v>4</v>
      </c>
    </row>
    <row r="4" spans="1:16" ht="14.25" customHeight="1">
      <c r="A4" s="77" t="s">
        <v>354</v>
      </c>
      <c r="B4" s="77"/>
      <c r="C4" s="77"/>
      <c r="D4" s="77"/>
      <c r="E4" s="77"/>
      <c r="F4" s="77"/>
      <c r="G4" s="77"/>
      <c r="H4" s="78" t="s">
        <v>402</v>
      </c>
      <c r="I4" s="79"/>
      <c r="J4" s="79"/>
      <c r="K4" s="79"/>
      <c r="L4" s="79"/>
      <c r="M4" s="79"/>
      <c r="N4" s="79"/>
      <c r="O4" s="79"/>
      <c r="P4" s="79"/>
    </row>
    <row r="5" spans="1:16" ht="15">
      <c r="A5" s="6"/>
      <c r="B5" s="7" t="s">
        <v>300</v>
      </c>
      <c r="C5" s="12"/>
      <c r="D5" s="64"/>
      <c r="E5" s="64"/>
      <c r="F5" s="6"/>
      <c r="G5" s="65"/>
      <c r="H5" s="64"/>
      <c r="I5" s="64"/>
      <c r="J5" s="64"/>
      <c r="K5" s="64"/>
      <c r="L5" s="64"/>
      <c r="M5" s="64"/>
      <c r="N5" s="65"/>
      <c r="O5" s="58" t="s">
        <v>314</v>
      </c>
      <c r="P5" s="10"/>
    </row>
    <row r="6" spans="1:16" ht="15">
      <c r="A6" s="6">
        <v>1</v>
      </c>
      <c r="B6" s="8" t="s">
        <v>254</v>
      </c>
      <c r="C6" s="32">
        <v>4032.9</v>
      </c>
      <c r="D6" s="19">
        <v>4347.2</v>
      </c>
      <c r="E6" s="19">
        <v>7628.7</v>
      </c>
      <c r="F6" s="19">
        <v>7932</v>
      </c>
      <c r="G6" s="19">
        <v>8288.1</v>
      </c>
      <c r="H6" s="32">
        <v>10332.1</v>
      </c>
      <c r="I6" s="19">
        <v>9851.7</v>
      </c>
      <c r="J6" s="19">
        <v>9742</v>
      </c>
      <c r="K6" s="19">
        <v>10515.6</v>
      </c>
      <c r="L6" s="19">
        <v>10366.3</v>
      </c>
      <c r="M6" s="19">
        <v>7511.4</v>
      </c>
      <c r="N6" s="32">
        <v>8826.8</v>
      </c>
      <c r="O6" s="59" t="s">
        <v>273</v>
      </c>
      <c r="P6" s="10">
        <v>1</v>
      </c>
    </row>
    <row r="7" spans="1:16" ht="15">
      <c r="A7" s="6">
        <v>2</v>
      </c>
      <c r="B7" s="8" t="s">
        <v>255</v>
      </c>
      <c r="C7" s="12">
        <v>1827</v>
      </c>
      <c r="D7" s="6">
        <v>1992</v>
      </c>
      <c r="E7" s="6">
        <v>3526</v>
      </c>
      <c r="F7" s="6">
        <v>3673</v>
      </c>
      <c r="G7" s="6">
        <v>3799</v>
      </c>
      <c r="H7" s="12">
        <v>4751</v>
      </c>
      <c r="I7" s="6">
        <v>4543</v>
      </c>
      <c r="J7" s="6">
        <v>4509</v>
      </c>
      <c r="K7" s="6">
        <v>4887</v>
      </c>
      <c r="L7" s="6">
        <v>4837</v>
      </c>
      <c r="M7" s="6">
        <v>3517</v>
      </c>
      <c r="N7" s="12">
        <v>4145</v>
      </c>
      <c r="O7" s="59" t="s">
        <v>274</v>
      </c>
      <c r="P7" s="10">
        <v>2</v>
      </c>
    </row>
    <row r="8" spans="1:16" ht="19.5">
      <c r="A8" s="6"/>
      <c r="B8" s="7" t="s">
        <v>427</v>
      </c>
      <c r="C8" s="12"/>
      <c r="D8" s="6"/>
      <c r="E8" s="27"/>
      <c r="F8" s="6"/>
      <c r="G8" s="6"/>
      <c r="H8" s="12"/>
      <c r="I8" s="6"/>
      <c r="J8" s="6"/>
      <c r="K8" s="6"/>
      <c r="L8" s="6"/>
      <c r="M8" s="6"/>
      <c r="N8" s="12"/>
      <c r="O8" s="67" t="s">
        <v>429</v>
      </c>
      <c r="P8" s="10"/>
    </row>
    <row r="9" spans="1:16" ht="15">
      <c r="A9" s="6">
        <v>3</v>
      </c>
      <c r="B9" s="8" t="s">
        <v>254</v>
      </c>
      <c r="C9" s="32">
        <v>69964.9</v>
      </c>
      <c r="D9" s="19">
        <v>82403.3</v>
      </c>
      <c r="E9" s="19">
        <v>99212.7</v>
      </c>
      <c r="F9" s="19">
        <v>102579</v>
      </c>
      <c r="G9" s="19">
        <v>108425</v>
      </c>
      <c r="H9" s="32">
        <v>116385.7</v>
      </c>
      <c r="I9" s="19">
        <v>124563.3</v>
      </c>
      <c r="J9" s="19">
        <v>131742.6</v>
      </c>
      <c r="K9" s="19">
        <v>140978.2</v>
      </c>
      <c r="L9" s="19">
        <v>151490.8</v>
      </c>
      <c r="M9" s="19">
        <v>158062.7</v>
      </c>
      <c r="N9" s="32">
        <v>164786.2</v>
      </c>
      <c r="O9" s="59" t="s">
        <v>273</v>
      </c>
      <c r="P9" s="10">
        <v>3</v>
      </c>
    </row>
    <row r="10" spans="1:16" ht="15">
      <c r="A10" s="6">
        <v>4</v>
      </c>
      <c r="B10" s="8" t="s">
        <v>255</v>
      </c>
      <c r="C10" s="12">
        <v>31713</v>
      </c>
      <c r="D10" s="6">
        <v>37806</v>
      </c>
      <c r="E10" s="6">
        <v>45893</v>
      </c>
      <c r="F10" s="6">
        <v>47552</v>
      </c>
      <c r="G10" s="6">
        <v>49768</v>
      </c>
      <c r="H10" s="12">
        <v>53588</v>
      </c>
      <c r="I10" s="6">
        <v>57518</v>
      </c>
      <c r="J10" s="6">
        <v>61101</v>
      </c>
      <c r="K10" s="6">
        <v>65640</v>
      </c>
      <c r="L10" s="6">
        <v>70799</v>
      </c>
      <c r="M10" s="6">
        <v>74029</v>
      </c>
      <c r="N10" s="12">
        <v>77498</v>
      </c>
      <c r="O10" s="59" t="s">
        <v>295</v>
      </c>
      <c r="P10" s="10">
        <v>4</v>
      </c>
    </row>
    <row r="11" spans="1:16" ht="14.25" customHeight="1">
      <c r="A11" s="82" t="s">
        <v>355</v>
      </c>
      <c r="B11" s="82"/>
      <c r="C11" s="82"/>
      <c r="D11" s="82"/>
      <c r="E11" s="82"/>
      <c r="F11" s="82"/>
      <c r="G11" s="82"/>
      <c r="H11" s="80" t="s">
        <v>403</v>
      </c>
      <c r="I11" s="81"/>
      <c r="J11" s="81"/>
      <c r="K11" s="81"/>
      <c r="L11" s="81"/>
      <c r="M11" s="81"/>
      <c r="N11" s="81"/>
      <c r="O11" s="81"/>
      <c r="P11" s="81"/>
    </row>
    <row r="12" spans="1:16" ht="15">
      <c r="A12" s="6">
        <v>5</v>
      </c>
      <c r="B12" s="9" t="s">
        <v>301</v>
      </c>
      <c r="C12" s="32">
        <v>133.9</v>
      </c>
      <c r="D12" s="19">
        <v>149</v>
      </c>
      <c r="E12" s="19">
        <v>154.6</v>
      </c>
      <c r="F12" s="19">
        <v>156.2</v>
      </c>
      <c r="G12" s="19">
        <v>164.1</v>
      </c>
      <c r="H12" s="32">
        <v>162.1</v>
      </c>
      <c r="I12" s="19">
        <v>166</v>
      </c>
      <c r="J12" s="19">
        <v>169.8</v>
      </c>
      <c r="K12" s="19">
        <v>171.6</v>
      </c>
      <c r="L12" s="19">
        <v>173.2</v>
      </c>
      <c r="M12" s="19">
        <v>174.1</v>
      </c>
      <c r="N12" s="32">
        <v>177.4</v>
      </c>
      <c r="O12" s="57" t="s">
        <v>315</v>
      </c>
      <c r="P12" s="10">
        <v>5</v>
      </c>
    </row>
    <row r="13" spans="1:16" ht="15">
      <c r="A13" s="6">
        <v>6</v>
      </c>
      <c r="B13" s="7" t="s">
        <v>25</v>
      </c>
      <c r="C13" s="12">
        <v>600</v>
      </c>
      <c r="D13" s="6">
        <v>684</v>
      </c>
      <c r="E13" s="6">
        <v>715</v>
      </c>
      <c r="F13" s="6">
        <v>724</v>
      </c>
      <c r="G13" s="6">
        <v>753</v>
      </c>
      <c r="H13" s="12">
        <v>746</v>
      </c>
      <c r="I13" s="6">
        <v>767</v>
      </c>
      <c r="J13" s="6">
        <v>787</v>
      </c>
      <c r="K13" s="6">
        <v>799</v>
      </c>
      <c r="L13" s="6">
        <v>809</v>
      </c>
      <c r="M13" s="6">
        <v>816</v>
      </c>
      <c r="N13" s="12">
        <v>834</v>
      </c>
      <c r="O13" s="57" t="s">
        <v>316</v>
      </c>
      <c r="P13" s="10">
        <v>6</v>
      </c>
    </row>
    <row r="14" spans="1:16" ht="15">
      <c r="A14" s="6"/>
      <c r="B14" s="7" t="s">
        <v>302</v>
      </c>
      <c r="C14" s="12"/>
      <c r="D14" s="6"/>
      <c r="E14" s="6"/>
      <c r="F14" s="6"/>
      <c r="G14" s="6"/>
      <c r="H14" s="12"/>
      <c r="I14" s="6"/>
      <c r="J14" s="6"/>
      <c r="K14" s="6"/>
      <c r="L14" s="6"/>
      <c r="M14" s="6"/>
      <c r="N14" s="12"/>
      <c r="O14" s="58" t="s">
        <v>404</v>
      </c>
      <c r="P14" s="10"/>
    </row>
    <row r="15" spans="1:16" ht="15">
      <c r="A15" s="6">
        <v>7</v>
      </c>
      <c r="B15" s="8" t="s">
        <v>57</v>
      </c>
      <c r="C15" s="32">
        <v>28.7</v>
      </c>
      <c r="D15" s="19">
        <v>33.2</v>
      </c>
      <c r="E15" s="19">
        <v>34.4</v>
      </c>
      <c r="F15" s="19">
        <v>35.2</v>
      </c>
      <c r="G15" s="19">
        <v>36.6</v>
      </c>
      <c r="H15" s="32">
        <v>37.3</v>
      </c>
      <c r="I15" s="19">
        <v>39.5</v>
      </c>
      <c r="J15" s="19">
        <v>40.9</v>
      </c>
      <c r="K15" s="19">
        <v>42.3</v>
      </c>
      <c r="L15" s="19">
        <v>43.7</v>
      </c>
      <c r="M15" s="19">
        <v>45.5</v>
      </c>
      <c r="N15" s="32">
        <v>46.4</v>
      </c>
      <c r="O15" s="59" t="s">
        <v>85</v>
      </c>
      <c r="P15" s="10">
        <v>7</v>
      </c>
    </row>
    <row r="16" spans="1:16" ht="15">
      <c r="A16" s="6">
        <v>8</v>
      </c>
      <c r="B16" s="25" t="s">
        <v>303</v>
      </c>
      <c r="C16" s="32">
        <v>110.3</v>
      </c>
      <c r="D16" s="19">
        <v>127.4</v>
      </c>
      <c r="E16" s="19">
        <v>132.1</v>
      </c>
      <c r="F16" s="19">
        <v>135</v>
      </c>
      <c r="G16" s="19">
        <v>140.4</v>
      </c>
      <c r="H16" s="32">
        <v>143.3</v>
      </c>
      <c r="I16" s="19">
        <v>151.6</v>
      </c>
      <c r="J16" s="19">
        <v>156.7</v>
      </c>
      <c r="K16" s="19">
        <v>162.2</v>
      </c>
      <c r="L16" s="19">
        <v>167.6</v>
      </c>
      <c r="M16" s="19">
        <v>174.6</v>
      </c>
      <c r="N16" s="32">
        <v>177.9</v>
      </c>
      <c r="O16" s="66" t="s">
        <v>317</v>
      </c>
      <c r="P16" s="10">
        <v>8</v>
      </c>
    </row>
    <row r="17" spans="1:16" ht="15">
      <c r="A17" s="6"/>
      <c r="B17" s="23" t="s">
        <v>304</v>
      </c>
      <c r="C17" s="32"/>
      <c r="D17" s="19"/>
      <c r="E17" s="19"/>
      <c r="F17" s="19"/>
      <c r="G17" s="19"/>
      <c r="H17" s="32"/>
      <c r="I17" s="19"/>
      <c r="J17" s="19"/>
      <c r="K17" s="19"/>
      <c r="L17" s="19"/>
      <c r="M17" s="19"/>
      <c r="N17" s="32"/>
      <c r="O17" s="61" t="s">
        <v>318</v>
      </c>
      <c r="P17" s="10"/>
    </row>
    <row r="18" spans="1:16" ht="15">
      <c r="A18" s="6">
        <v>9</v>
      </c>
      <c r="B18" s="13" t="s">
        <v>305</v>
      </c>
      <c r="C18" s="32">
        <v>1.3</v>
      </c>
      <c r="D18" s="19">
        <v>1.2</v>
      </c>
      <c r="E18" s="19">
        <v>1.2</v>
      </c>
      <c r="F18" s="19">
        <v>1.2</v>
      </c>
      <c r="G18" s="19">
        <v>1.2</v>
      </c>
      <c r="H18" s="32">
        <v>1.1</v>
      </c>
      <c r="I18" s="19">
        <v>1.1</v>
      </c>
      <c r="J18" s="19">
        <v>1.2</v>
      </c>
      <c r="K18" s="19">
        <v>1.2</v>
      </c>
      <c r="L18" s="19">
        <v>1.2</v>
      </c>
      <c r="M18" s="19">
        <v>1.2</v>
      </c>
      <c r="N18" s="32">
        <v>1.2</v>
      </c>
      <c r="O18" s="60" t="s">
        <v>319</v>
      </c>
      <c r="P18" s="10">
        <v>9</v>
      </c>
    </row>
    <row r="19" spans="1:16" ht="15">
      <c r="A19" s="6">
        <v>10</v>
      </c>
      <c r="B19" s="13" t="s">
        <v>306</v>
      </c>
      <c r="C19" s="32">
        <v>4.9</v>
      </c>
      <c r="D19" s="19">
        <v>7.1</v>
      </c>
      <c r="E19" s="19">
        <v>7.9</v>
      </c>
      <c r="F19" s="19">
        <v>8.2</v>
      </c>
      <c r="G19" s="19">
        <v>8.8</v>
      </c>
      <c r="H19" s="32">
        <v>9.2</v>
      </c>
      <c r="I19" s="19">
        <v>9.8</v>
      </c>
      <c r="J19" s="19">
        <v>10.7</v>
      </c>
      <c r="K19" s="19">
        <v>11.4</v>
      </c>
      <c r="L19" s="19">
        <v>12.4</v>
      </c>
      <c r="M19" s="19">
        <v>13.8</v>
      </c>
      <c r="N19" s="32">
        <v>14.8</v>
      </c>
      <c r="O19" s="60" t="s">
        <v>320</v>
      </c>
      <c r="P19" s="10">
        <v>10</v>
      </c>
    </row>
    <row r="20" spans="1:16" ht="15">
      <c r="A20" s="6">
        <v>11</v>
      </c>
      <c r="B20" s="23" t="s">
        <v>307</v>
      </c>
      <c r="C20" s="32">
        <v>0.7</v>
      </c>
      <c r="D20" s="19">
        <v>0.8</v>
      </c>
      <c r="E20" s="19">
        <v>1</v>
      </c>
      <c r="F20" s="19">
        <v>1</v>
      </c>
      <c r="G20" s="19">
        <v>1.1</v>
      </c>
      <c r="H20" s="32">
        <v>1.1</v>
      </c>
      <c r="I20" s="19">
        <v>1.2</v>
      </c>
      <c r="J20" s="19">
        <v>1.3</v>
      </c>
      <c r="K20" s="19">
        <v>1.5</v>
      </c>
      <c r="L20" s="19">
        <v>1.6</v>
      </c>
      <c r="M20" s="19">
        <v>1.8</v>
      </c>
      <c r="N20" s="32">
        <v>2</v>
      </c>
      <c r="O20" s="60" t="s">
        <v>407</v>
      </c>
      <c r="P20" s="10">
        <v>11</v>
      </c>
    </row>
    <row r="21" spans="1:16" ht="15">
      <c r="A21" s="6">
        <v>12</v>
      </c>
      <c r="B21" s="13" t="s">
        <v>308</v>
      </c>
      <c r="C21" s="32">
        <v>11.8</v>
      </c>
      <c r="D21" s="19">
        <v>10.5</v>
      </c>
      <c r="E21" s="19">
        <v>9.5</v>
      </c>
      <c r="F21" s="19">
        <v>9.6</v>
      </c>
      <c r="G21" s="19">
        <v>9.7</v>
      </c>
      <c r="H21" s="32">
        <v>9.8</v>
      </c>
      <c r="I21" s="19">
        <v>9.8</v>
      </c>
      <c r="J21" s="19">
        <v>9.8</v>
      </c>
      <c r="K21" s="19">
        <v>9.8</v>
      </c>
      <c r="L21" s="19">
        <v>9.8</v>
      </c>
      <c r="M21" s="19">
        <v>9.8</v>
      </c>
      <c r="N21" s="32">
        <v>9.7</v>
      </c>
      <c r="O21" s="60" t="s">
        <v>321</v>
      </c>
      <c r="P21" s="10">
        <v>12</v>
      </c>
    </row>
    <row r="22" spans="1:16" ht="15">
      <c r="A22" s="6"/>
      <c r="B22" s="7" t="s">
        <v>309</v>
      </c>
      <c r="C22" s="32"/>
      <c r="D22" s="19"/>
      <c r="E22" s="19"/>
      <c r="F22" s="19"/>
      <c r="G22" s="19"/>
      <c r="H22" s="32"/>
      <c r="I22" s="19"/>
      <c r="J22" s="19"/>
      <c r="K22" s="19"/>
      <c r="L22" s="19"/>
      <c r="M22" s="19"/>
      <c r="N22" s="32"/>
      <c r="O22" s="58" t="s">
        <v>322</v>
      </c>
      <c r="P22" s="10"/>
    </row>
    <row r="23" spans="1:16" ht="15">
      <c r="A23" s="6">
        <v>13</v>
      </c>
      <c r="B23" s="8" t="s">
        <v>57</v>
      </c>
      <c r="C23" s="32">
        <v>105.1</v>
      </c>
      <c r="D23" s="19">
        <v>115.7</v>
      </c>
      <c r="E23" s="19">
        <v>120.1</v>
      </c>
      <c r="F23" s="19">
        <v>121</v>
      </c>
      <c r="G23" s="19">
        <v>127.5</v>
      </c>
      <c r="H23" s="32">
        <v>124.8</v>
      </c>
      <c r="I23" s="19">
        <v>126.5</v>
      </c>
      <c r="J23" s="19">
        <v>128.9</v>
      </c>
      <c r="K23" s="19">
        <v>129.3</v>
      </c>
      <c r="L23" s="19">
        <v>129.5</v>
      </c>
      <c r="M23" s="19">
        <v>128.6</v>
      </c>
      <c r="N23" s="32">
        <v>131</v>
      </c>
      <c r="O23" s="59" t="s">
        <v>85</v>
      </c>
      <c r="P23" s="10">
        <v>13</v>
      </c>
    </row>
    <row r="24" spans="1:16" ht="15">
      <c r="A24" s="6">
        <v>14</v>
      </c>
      <c r="B24" s="8" t="s">
        <v>303</v>
      </c>
      <c r="C24" s="32">
        <v>102.1</v>
      </c>
      <c r="D24" s="19">
        <v>112.4</v>
      </c>
      <c r="E24" s="19">
        <v>116.7</v>
      </c>
      <c r="F24" s="19">
        <v>117.5</v>
      </c>
      <c r="G24" s="19">
        <v>123.8</v>
      </c>
      <c r="H24" s="32">
        <v>121.2</v>
      </c>
      <c r="I24" s="19">
        <v>122.9</v>
      </c>
      <c r="J24" s="19">
        <v>125.2</v>
      </c>
      <c r="K24" s="19">
        <v>125.6</v>
      </c>
      <c r="L24" s="19">
        <v>125.8</v>
      </c>
      <c r="M24" s="19">
        <v>124.9</v>
      </c>
      <c r="N24" s="32">
        <v>127.3</v>
      </c>
      <c r="O24" s="59" t="s">
        <v>317</v>
      </c>
      <c r="P24" s="10">
        <v>14</v>
      </c>
    </row>
    <row r="25" spans="1:16" ht="15">
      <c r="A25" s="6">
        <v>15</v>
      </c>
      <c r="B25" s="8" t="s">
        <v>25</v>
      </c>
      <c r="C25" s="12">
        <v>471</v>
      </c>
      <c r="D25" s="6">
        <v>531</v>
      </c>
      <c r="E25" s="6">
        <v>556</v>
      </c>
      <c r="F25" s="6">
        <v>561</v>
      </c>
      <c r="G25" s="6">
        <v>585</v>
      </c>
      <c r="H25" s="12">
        <v>574</v>
      </c>
      <c r="I25" s="6">
        <v>584</v>
      </c>
      <c r="J25" s="6">
        <v>598</v>
      </c>
      <c r="K25" s="6">
        <v>602</v>
      </c>
      <c r="L25" s="6">
        <v>605</v>
      </c>
      <c r="M25" s="6">
        <v>603</v>
      </c>
      <c r="N25" s="12">
        <v>616</v>
      </c>
      <c r="O25" s="59" t="s">
        <v>316</v>
      </c>
      <c r="P25" s="10">
        <v>15</v>
      </c>
    </row>
    <row r="26" spans="1:16" ht="14.25" customHeight="1">
      <c r="A26" s="82" t="s">
        <v>329</v>
      </c>
      <c r="B26" s="82"/>
      <c r="C26" s="82"/>
      <c r="D26" s="82"/>
      <c r="E26" s="82"/>
      <c r="F26" s="82"/>
      <c r="G26" s="82"/>
      <c r="H26" s="80" t="s">
        <v>405</v>
      </c>
      <c r="I26" s="81"/>
      <c r="J26" s="81"/>
      <c r="K26" s="81"/>
      <c r="L26" s="81"/>
      <c r="M26" s="81"/>
      <c r="N26" s="81"/>
      <c r="O26" s="81"/>
      <c r="P26" s="81"/>
    </row>
    <row r="27" spans="1:16" ht="15">
      <c r="A27" s="6"/>
      <c r="B27" s="7" t="s">
        <v>310</v>
      </c>
      <c r="C27" s="12"/>
      <c r="D27" s="6"/>
      <c r="E27" s="26"/>
      <c r="F27" s="6"/>
      <c r="G27" s="12"/>
      <c r="H27" s="6"/>
      <c r="I27" s="6"/>
      <c r="J27" s="6"/>
      <c r="K27" s="6"/>
      <c r="L27" s="6"/>
      <c r="M27" s="6"/>
      <c r="N27" s="12"/>
      <c r="O27" s="58" t="s">
        <v>323</v>
      </c>
      <c r="P27" s="10"/>
    </row>
    <row r="28" spans="1:16" ht="15">
      <c r="A28" s="6">
        <v>16</v>
      </c>
      <c r="B28" s="8" t="s">
        <v>254</v>
      </c>
      <c r="C28" s="12" t="s">
        <v>63</v>
      </c>
      <c r="D28" s="6" t="s">
        <v>63</v>
      </c>
      <c r="E28" s="6" t="s">
        <v>63</v>
      </c>
      <c r="F28" s="6" t="s">
        <v>63</v>
      </c>
      <c r="G28" s="12" t="s">
        <v>63</v>
      </c>
      <c r="H28" s="12" t="s">
        <v>63</v>
      </c>
      <c r="I28" s="6" t="s">
        <v>63</v>
      </c>
      <c r="J28" s="6" t="s">
        <v>63</v>
      </c>
      <c r="K28" s="51">
        <v>67121</v>
      </c>
      <c r="L28" s="51">
        <v>68749</v>
      </c>
      <c r="M28" s="6">
        <v>71270</v>
      </c>
      <c r="N28" s="12" t="s">
        <v>63</v>
      </c>
      <c r="O28" s="59" t="s">
        <v>273</v>
      </c>
      <c r="P28" s="10">
        <v>16</v>
      </c>
    </row>
    <row r="29" spans="1:16" ht="15">
      <c r="A29" s="6">
        <v>17</v>
      </c>
      <c r="B29" s="8" t="s">
        <v>255</v>
      </c>
      <c r="C29" s="12" t="s">
        <v>63</v>
      </c>
      <c r="D29" s="6" t="s">
        <v>63</v>
      </c>
      <c r="E29" s="6" t="s">
        <v>63</v>
      </c>
      <c r="F29" s="6" t="s">
        <v>63</v>
      </c>
      <c r="G29" s="12" t="s">
        <v>63</v>
      </c>
      <c r="H29" s="12" t="s">
        <v>63</v>
      </c>
      <c r="I29" s="6" t="s">
        <v>63</v>
      </c>
      <c r="J29" s="6" t="s">
        <v>63</v>
      </c>
      <c r="K29" s="51">
        <v>31192</v>
      </c>
      <c r="L29" s="51">
        <v>32077</v>
      </c>
      <c r="M29" s="6">
        <v>33371</v>
      </c>
      <c r="N29" s="12" t="s">
        <v>63</v>
      </c>
      <c r="O29" s="59" t="s">
        <v>295</v>
      </c>
      <c r="P29" s="10">
        <v>17</v>
      </c>
    </row>
    <row r="30" spans="1:16" ht="15">
      <c r="A30" s="6">
        <v>18</v>
      </c>
      <c r="B30" s="7" t="s">
        <v>311</v>
      </c>
      <c r="C30" s="12" t="s">
        <v>63</v>
      </c>
      <c r="D30" s="6" t="s">
        <v>63</v>
      </c>
      <c r="E30" s="6" t="s">
        <v>63</v>
      </c>
      <c r="F30" s="6" t="s">
        <v>63</v>
      </c>
      <c r="G30" s="12" t="s">
        <v>63</v>
      </c>
      <c r="H30" s="12" t="s">
        <v>63</v>
      </c>
      <c r="I30" s="6" t="s">
        <v>63</v>
      </c>
      <c r="J30" s="6" t="s">
        <v>63</v>
      </c>
      <c r="K30" s="51" t="s">
        <v>63</v>
      </c>
      <c r="L30" s="51">
        <v>101.2</v>
      </c>
      <c r="M30" s="6">
        <v>102.9</v>
      </c>
      <c r="N30" s="12" t="s">
        <v>63</v>
      </c>
      <c r="O30" s="58" t="s">
        <v>324</v>
      </c>
      <c r="P30" s="10">
        <v>18</v>
      </c>
    </row>
    <row r="31" spans="1:16" ht="15">
      <c r="A31" s="6"/>
      <c r="B31" s="7" t="s">
        <v>312</v>
      </c>
      <c r="C31" s="12"/>
      <c r="D31" s="6"/>
      <c r="E31" s="6"/>
      <c r="F31" s="6"/>
      <c r="G31" s="12"/>
      <c r="H31" s="12"/>
      <c r="I31" s="6"/>
      <c r="J31" s="6"/>
      <c r="K31" s="51"/>
      <c r="L31" s="51"/>
      <c r="M31" s="6"/>
      <c r="N31" s="12"/>
      <c r="O31" s="58" t="s">
        <v>325</v>
      </c>
      <c r="P31" s="10"/>
    </row>
    <row r="32" spans="1:16" ht="15">
      <c r="A32" s="6">
        <v>19</v>
      </c>
      <c r="B32" s="8" t="s">
        <v>254</v>
      </c>
      <c r="C32" s="12" t="s">
        <v>63</v>
      </c>
      <c r="D32" s="6" t="s">
        <v>63</v>
      </c>
      <c r="E32" s="6" t="s">
        <v>63</v>
      </c>
      <c r="F32" s="6" t="s">
        <v>63</v>
      </c>
      <c r="G32" s="12" t="s">
        <v>63</v>
      </c>
      <c r="H32" s="12" t="s">
        <v>63</v>
      </c>
      <c r="I32" s="6" t="s">
        <v>63</v>
      </c>
      <c r="J32" s="6" t="s">
        <v>63</v>
      </c>
      <c r="K32" s="51">
        <v>59524</v>
      </c>
      <c r="L32" s="51">
        <v>60996</v>
      </c>
      <c r="M32" s="6">
        <v>62952</v>
      </c>
      <c r="N32" s="12" t="s">
        <v>63</v>
      </c>
      <c r="O32" s="59" t="s">
        <v>273</v>
      </c>
      <c r="P32" s="10">
        <v>19</v>
      </c>
    </row>
    <row r="33" spans="1:16" ht="15">
      <c r="A33" s="6">
        <v>20</v>
      </c>
      <c r="B33" s="8" t="s">
        <v>255</v>
      </c>
      <c r="C33" s="12" t="s">
        <v>63</v>
      </c>
      <c r="D33" s="6" t="s">
        <v>63</v>
      </c>
      <c r="E33" s="6" t="s">
        <v>63</v>
      </c>
      <c r="F33" s="6" t="s">
        <v>63</v>
      </c>
      <c r="G33" s="12" t="s">
        <v>63</v>
      </c>
      <c r="H33" s="12" t="s">
        <v>63</v>
      </c>
      <c r="I33" s="6" t="s">
        <v>63</v>
      </c>
      <c r="J33" s="6" t="s">
        <v>63</v>
      </c>
      <c r="K33" s="51">
        <v>27662</v>
      </c>
      <c r="L33" s="51">
        <v>28460</v>
      </c>
      <c r="M33" s="6">
        <v>29476</v>
      </c>
      <c r="N33" s="12" t="s">
        <v>63</v>
      </c>
      <c r="O33" s="59" t="s">
        <v>295</v>
      </c>
      <c r="P33" s="10">
        <v>20</v>
      </c>
    </row>
    <row r="34" spans="1:16" ht="15">
      <c r="A34" s="6"/>
      <c r="B34" s="7" t="s">
        <v>428</v>
      </c>
      <c r="C34" s="12"/>
      <c r="D34" s="6"/>
      <c r="E34" s="6"/>
      <c r="F34" s="6"/>
      <c r="G34" s="12"/>
      <c r="H34" s="12"/>
      <c r="I34" s="9"/>
      <c r="J34" s="9"/>
      <c r="K34" s="52"/>
      <c r="L34" s="51"/>
      <c r="M34" s="6"/>
      <c r="N34" s="12"/>
      <c r="O34" s="58" t="s">
        <v>326</v>
      </c>
      <c r="P34" s="10"/>
    </row>
    <row r="35" spans="1:16" ht="15">
      <c r="A35" s="6">
        <v>21</v>
      </c>
      <c r="B35" s="8" t="s">
        <v>254</v>
      </c>
      <c r="C35" s="12" t="s">
        <v>63</v>
      </c>
      <c r="D35" s="6" t="s">
        <v>63</v>
      </c>
      <c r="E35" s="6" t="s">
        <v>63</v>
      </c>
      <c r="F35" s="6" t="s">
        <v>63</v>
      </c>
      <c r="G35" s="12" t="s">
        <v>63</v>
      </c>
      <c r="H35" s="12" t="s">
        <v>63</v>
      </c>
      <c r="I35" s="6" t="s">
        <v>63</v>
      </c>
      <c r="J35" s="6" t="s">
        <v>63</v>
      </c>
      <c r="K35" s="51">
        <v>49747</v>
      </c>
      <c r="L35" s="51">
        <v>50412</v>
      </c>
      <c r="M35" s="6">
        <v>54091</v>
      </c>
      <c r="N35" s="12" t="s">
        <v>63</v>
      </c>
      <c r="O35" s="59" t="s">
        <v>273</v>
      </c>
      <c r="P35" s="10">
        <v>21</v>
      </c>
    </row>
    <row r="36" spans="1:16" ht="15">
      <c r="A36" s="6">
        <v>22</v>
      </c>
      <c r="B36" s="8" t="s">
        <v>255</v>
      </c>
      <c r="C36" s="12" t="s">
        <v>63</v>
      </c>
      <c r="D36" s="6" t="s">
        <v>63</v>
      </c>
      <c r="E36" s="6" t="s">
        <v>63</v>
      </c>
      <c r="F36" s="6" t="s">
        <v>63</v>
      </c>
      <c r="G36" s="12" t="s">
        <v>63</v>
      </c>
      <c r="H36" s="12" t="s">
        <v>63</v>
      </c>
      <c r="I36" s="6" t="s">
        <v>63</v>
      </c>
      <c r="J36" s="6" t="s">
        <v>63</v>
      </c>
      <c r="K36" s="51">
        <v>23119</v>
      </c>
      <c r="L36" s="51">
        <v>23522</v>
      </c>
      <c r="M36" s="6">
        <v>25327</v>
      </c>
      <c r="N36" s="12" t="s">
        <v>63</v>
      </c>
      <c r="O36" s="59" t="s">
        <v>295</v>
      </c>
      <c r="P36" s="10">
        <v>22</v>
      </c>
    </row>
    <row r="37" spans="1:16" ht="19.5">
      <c r="A37" s="6">
        <v>23</v>
      </c>
      <c r="B37" s="7" t="s">
        <v>313</v>
      </c>
      <c r="C37" s="12" t="s">
        <v>63</v>
      </c>
      <c r="D37" s="6" t="s">
        <v>63</v>
      </c>
      <c r="E37" s="6" t="s">
        <v>63</v>
      </c>
      <c r="F37" s="6" t="s">
        <v>63</v>
      </c>
      <c r="G37" s="12" t="s">
        <v>63</v>
      </c>
      <c r="H37" s="12" t="s">
        <v>63</v>
      </c>
      <c r="I37" s="6" t="s">
        <v>63</v>
      </c>
      <c r="J37" s="6" t="s">
        <v>63</v>
      </c>
      <c r="K37" s="51" t="s">
        <v>63</v>
      </c>
      <c r="L37" s="51">
        <v>102.5</v>
      </c>
      <c r="M37" s="6">
        <v>108.3</v>
      </c>
      <c r="N37" s="12" t="s">
        <v>63</v>
      </c>
      <c r="O37" s="58" t="s">
        <v>327</v>
      </c>
      <c r="P37" s="10">
        <v>23</v>
      </c>
    </row>
    <row r="39" spans="1:16" s="29" customFormat="1" ht="8.25">
      <c r="A39" s="95" t="s">
        <v>401</v>
      </c>
      <c r="B39" s="95"/>
      <c r="C39" s="95"/>
      <c r="D39" s="95"/>
      <c r="E39" s="95"/>
      <c r="F39" s="95"/>
      <c r="G39" s="95"/>
      <c r="H39" s="95"/>
      <c r="I39" s="95"/>
      <c r="J39" s="95"/>
      <c r="K39" s="95"/>
      <c r="L39" s="95"/>
      <c r="M39" s="95"/>
      <c r="N39" s="95"/>
      <c r="O39" s="95"/>
      <c r="P39" s="95"/>
    </row>
    <row r="40" spans="1:16" s="29" customFormat="1" ht="9">
      <c r="A40" s="93" t="s">
        <v>406</v>
      </c>
      <c r="B40" s="94"/>
      <c r="C40" s="94"/>
      <c r="D40" s="94"/>
      <c r="E40" s="94"/>
      <c r="F40" s="94"/>
      <c r="G40" s="94"/>
      <c r="H40" s="94"/>
      <c r="I40" s="94"/>
      <c r="J40" s="94"/>
      <c r="K40" s="94"/>
      <c r="L40" s="94"/>
      <c r="M40" s="94"/>
      <c r="N40" s="94"/>
      <c r="O40" s="94"/>
      <c r="P40" s="94"/>
    </row>
  </sheetData>
  <mergeCells count="8">
    <mergeCell ref="A39:P39"/>
    <mergeCell ref="A40:P40"/>
    <mergeCell ref="H4:P4"/>
    <mergeCell ref="A4:G4"/>
    <mergeCell ref="H11:P11"/>
    <mergeCell ref="A11:G11"/>
    <mergeCell ref="H26:P26"/>
    <mergeCell ref="A26:G2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Sochacka Elżbieta</dc:creator>
  <cp:keywords/>
  <dc:description/>
  <cp:lastModifiedBy>Syta Elżbieta</cp:lastModifiedBy>
  <dcterms:created xsi:type="dcterms:W3CDTF">2014-02-10T08:46:50Z</dcterms:created>
  <dcterms:modified xsi:type="dcterms:W3CDTF">2019-03-12T10:00:24Z</dcterms:modified>
  <cp:category/>
  <cp:version/>
  <cp:contentType/>
  <cp:contentStatus/>
</cp:coreProperties>
</file>